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AF36887A-7097-4C87-95E6-190A4A94AC24}"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<sst xmlns="http://schemas.openxmlformats.org/spreadsheetml/2006/main" count="19" uniqueCount="8">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</sst>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25" sqref="AD25"/>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47484</v>
      </c>
      <c r="B1" s="59"/>
      <c r="C1" s="59"/>
      <c r="D1" s="59"/>
      <c r="E1" s="59"/>
      <c r="F1" s="59"/>
      <c r="G1" s="59"/>
      <c r="H1" s="59"/>
      <c r="I1" s="16"/>
      <c r="J1" s="16"/>
      <c r="K1" s="62">
        <f>DATE(YEAR(A1),MONTH(A1)-1,1)</f>
        <v>47453</v>
      </c>
      <c r="L1" s="62"/>
      <c r="M1" s="62"/>
      <c r="N1" s="62"/>
      <c r="O1" s="62"/>
      <c r="P1" s="62"/>
      <c r="Q1" s="62"/>
      <c r="R1" s="3"/>
      <c r="S1" s="62">
        <f>DATE(YEAR(A1),MONTH(A1)+1,1)</f>
        <v>47515</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47453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47515</v>
      </c>
      <c r="Y3" s="28">
        <f t="shared" si="1"/>
        <v>47516</v>
      </c>
      <c r="Z3" s="5"/>
      <c r="AA3" s="5"/>
      <c r="AB3" s="4"/>
      <c r="AC3" s="4"/>
      <c r="AD3" s="4"/>
      <c r="AE3" s="4"/>
    </row>
    <row r="4" spans="1:32" s="6" customFormat="1" ht="9" customHeight="1" x14ac:dyDescent="0.2">
      <c r="A4" s="59"/>
      <c r="B4" s="59"/>
      <c r="C4" s="59"/>
      <c r="D4" s="59"/>
      <c r="E4" s="59"/>
      <c r="F4" s="59"/>
      <c r="G4" s="59"/>
      <c r="H4" s="59"/>
      <c r="I4" s="16"/>
      <c r="J4" s="16"/>
      <c r="K4" s="28">
        <f t="shared" si="0"/>
        <v>47454</v>
      </c>
      <c r="L4" s="28">
        <f t="shared" si="0"/>
        <v>47455</v>
      </c>
      <c r="M4" s="28">
        <f t="shared" si="0"/>
        <v>47456</v>
      </c>
      <c r="N4" s="28">
        <f t="shared" si="0"/>
        <v>47457</v>
      </c>
      <c r="O4" s="28">
        <f t="shared" si="0"/>
        <v>47458</v>
      </c>
      <c r="P4" s="28">
        <f t="shared" si="0"/>
        <v>47459</v>
      </c>
      <c r="Q4" s="28">
        <f t="shared" si="0"/>
        <v>47460</v>
      </c>
      <c r="R4" s="3"/>
      <c r="S4" s="28">
        <f t="shared" si="1"/>
        <v>47517</v>
      </c>
      <c r="T4" s="28">
        <f t="shared" si="1"/>
        <v>47518</v>
      </c>
      <c r="U4" s="28">
        <f t="shared" si="1"/>
        <v>47519</v>
      </c>
      <c r="V4" s="28">
        <f t="shared" si="1"/>
        <v>47520</v>
      </c>
      <c r="W4" s="28">
        <f t="shared" si="1"/>
        <v>47521</v>
      </c>
      <c r="X4" s="28">
        <f t="shared" si="1"/>
        <v>47522</v>
      </c>
      <c r="Y4" s="28">
        <f t="shared" si="1"/>
        <v>47523</v>
      </c>
      <c r="Z4" s="5"/>
      <c r="AA4" s="5"/>
      <c r="AB4" s="4"/>
      <c r="AC4" s="4"/>
      <c r="AD4" s="4"/>
      <c r="AE4" s="4"/>
    </row>
    <row r="5" spans="1:32" s="6" customFormat="1" ht="9" customHeight="1" x14ac:dyDescent="0.2">
      <c r="A5" s="59"/>
      <c r="B5" s="59"/>
      <c r="C5" s="59"/>
      <c r="D5" s="59"/>
      <c r="E5" s="59"/>
      <c r="F5" s="59"/>
      <c r="G5" s="59"/>
      <c r="H5" s="59"/>
      <c r="I5" s="16"/>
      <c r="J5" s="16"/>
      <c r="K5" s="28">
        <f t="shared" si="0"/>
        <v>47461</v>
      </c>
      <c r="L5" s="28">
        <f t="shared" si="0"/>
        <v>47462</v>
      </c>
      <c r="M5" s="28">
        <f t="shared" si="0"/>
        <v>47463</v>
      </c>
      <c r="N5" s="28">
        <f t="shared" si="0"/>
        <v>47464</v>
      </c>
      <c r="O5" s="28">
        <f t="shared" si="0"/>
        <v>47465</v>
      </c>
      <c r="P5" s="28">
        <f t="shared" si="0"/>
        <v>47466</v>
      </c>
      <c r="Q5" s="28">
        <f t="shared" si="0"/>
        <v>47467</v>
      </c>
      <c r="R5" s="3"/>
      <c r="S5" s="28">
        <f t="shared" si="1"/>
        <v>47524</v>
      </c>
      <c r="T5" s="28">
        <f t="shared" si="1"/>
        <v>47525</v>
      </c>
      <c r="U5" s="28">
        <f t="shared" si="1"/>
        <v>47526</v>
      </c>
      <c r="V5" s="28">
        <f t="shared" si="1"/>
        <v>47527</v>
      </c>
      <c r="W5" s="28">
        <f t="shared" si="1"/>
        <v>47528</v>
      </c>
      <c r="X5" s="28">
        <f t="shared" si="1"/>
        <v>47529</v>
      </c>
      <c r="Y5" s="28">
        <f t="shared" si="1"/>
        <v>47530</v>
      </c>
      <c r="Z5" s="5"/>
      <c r="AA5" s="5"/>
      <c r="AB5" s="4"/>
      <c r="AC5" s="4"/>
      <c r="AD5" s="4"/>
      <c r="AE5" s="4"/>
    </row>
    <row r="6" spans="1:32" s="6" customFormat="1" ht="9" customHeight="1" x14ac:dyDescent="0.2">
      <c r="A6" s="59"/>
      <c r="B6" s="59"/>
      <c r="C6" s="59"/>
      <c r="D6" s="59"/>
      <c r="E6" s="59"/>
      <c r="F6" s="59"/>
      <c r="G6" s="59"/>
      <c r="H6" s="59"/>
      <c r="I6" s="16"/>
      <c r="J6" s="16"/>
      <c r="K6" s="28">
        <f t="shared" si="0"/>
        <v>47468</v>
      </c>
      <c r="L6" s="28">
        <f t="shared" si="0"/>
        <v>47469</v>
      </c>
      <c r="M6" s="28">
        <f t="shared" si="0"/>
        <v>47470</v>
      </c>
      <c r="N6" s="28">
        <f t="shared" si="0"/>
        <v>47471</v>
      </c>
      <c r="O6" s="28">
        <f t="shared" si="0"/>
        <v>47472</v>
      </c>
      <c r="P6" s="28">
        <f t="shared" si="0"/>
        <v>47473</v>
      </c>
      <c r="Q6" s="28">
        <f t="shared" si="0"/>
        <v>47474</v>
      </c>
      <c r="R6" s="3"/>
      <c r="S6" s="28">
        <f t="shared" si="1"/>
        <v>47531</v>
      </c>
      <c r="T6" s="28">
        <f t="shared" si="1"/>
        <v>47532</v>
      </c>
      <c r="U6" s="28">
        <f t="shared" si="1"/>
        <v>47533</v>
      </c>
      <c r="V6" s="28">
        <f t="shared" si="1"/>
        <v>47534</v>
      </c>
      <c r="W6" s="28">
        <f t="shared" si="1"/>
        <v>47535</v>
      </c>
      <c r="X6" s="28">
        <f t="shared" si="1"/>
        <v>47536</v>
      </c>
      <c r="Y6" s="28">
        <f t="shared" si="1"/>
        <v>47537</v>
      </c>
      <c r="Z6" s="5"/>
      <c r="AA6" s="5"/>
      <c r="AB6" s="4"/>
      <c r="AC6" s="4"/>
      <c r="AD6" s="4"/>
      <c r="AE6" s="4"/>
    </row>
    <row r="7" spans="1:32" s="6" customFormat="1" ht="9" customHeight="1" x14ac:dyDescent="0.2">
      <c r="A7" s="59"/>
      <c r="B7" s="59"/>
      <c r="C7" s="59"/>
      <c r="D7" s="59"/>
      <c r="E7" s="59"/>
      <c r="F7" s="59"/>
      <c r="G7" s="59"/>
      <c r="H7" s="59"/>
      <c r="I7" s="16"/>
      <c r="J7" s="16"/>
      <c r="K7" s="28">
        <f t="shared" si="0"/>
        <v>47475</v>
      </c>
      <c r="L7" s="28">
        <f t="shared" si="0"/>
        <v>47476</v>
      </c>
      <c r="M7" s="28">
        <f t="shared" si="0"/>
        <v>47477</v>
      </c>
      <c r="N7" s="28">
        <f t="shared" si="0"/>
        <v>47478</v>
      </c>
      <c r="O7" s="28">
        <f t="shared" si="0"/>
        <v>47479</v>
      </c>
      <c r="P7" s="28">
        <f t="shared" si="0"/>
        <v>47480</v>
      </c>
      <c r="Q7" s="28">
        <f t="shared" si="0"/>
        <v>47481</v>
      </c>
      <c r="R7" s="3"/>
      <c r="S7" s="28">
        <f t="shared" si="1"/>
        <v>47538</v>
      </c>
      <c r="T7" s="28">
        <f t="shared" si="1"/>
        <v>47539</v>
      </c>
      <c r="U7" s="28">
        <f t="shared" si="1"/>
        <v>47540</v>
      </c>
      <c r="V7" s="28">
        <f t="shared" si="1"/>
        <v>47541</v>
      </c>
      <c r="W7" s="28">
        <f t="shared" si="1"/>
        <v>47542</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f t="shared" si="0"/>
        <v>47482</v>
      </c>
      <c r="L8" s="28">
        <f t="shared" si="0"/>
        <v>47483</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47482</v>
      </c>
      <c r="B9" s="61"/>
      <c r="C9" s="61">
        <f>C10</f>
        <v>47483</v>
      </c>
      <c r="D9" s="61"/>
      <c r="E9" s="61">
        <f>E10</f>
        <v>47484</v>
      </c>
      <c r="F9" s="61"/>
      <c r="G9" s="61">
        <f>G10</f>
        <v>47485</v>
      </c>
      <c r="H9" s="61"/>
      <c r="I9" s="61">
        <f>I10</f>
        <v>47486</v>
      </c>
      <c r="J9" s="61"/>
      <c r="K9" s="61">
        <f>K10</f>
        <v>47487</v>
      </c>
      <c r="L9" s="61"/>
      <c r="M9" s="61"/>
      <c r="N9" s="61"/>
      <c r="O9" s="61"/>
      <c r="P9" s="61"/>
      <c r="Q9" s="61"/>
      <c r="R9" s="61"/>
      <c r="S9" s="61">
        <f>S10</f>
        <v>47488</v>
      </c>
      <c r="T9" s="61"/>
      <c r="U9" s="61"/>
      <c r="V9" s="61"/>
      <c r="W9" s="61"/>
      <c r="X9" s="61"/>
      <c r="Y9" s="61"/>
      <c r="Z9" s="63"/>
      <c r="AB9" s="37"/>
      <c r="AC9" s="37"/>
      <c r="AD9" s="37"/>
      <c r="AE9" s="37"/>
      <c r="AF9" s="37"/>
    </row>
    <row r="10" spans="1:32" s="1" customFormat="1" ht="18.5" x14ac:dyDescent="0.35">
      <c r="A10" s="20">
        <f>$A$1-(WEEKDAY($A$1,1)-(start_day-1))-IF((WEEKDAY($A$1,1)-(start_day-1))&lt;=0,7,0)+1</f>
        <v>47482</v>
      </c>
      <c r="B10" s="21"/>
      <c r="C10" s="18">
        <f>A10+1</f>
        <v>47483</v>
      </c>
      <c r="D10" s="19"/>
      <c r="E10" s="18">
        <f>C10+1</f>
        <v>47484</v>
      </c>
      <c r="F10" s="19"/>
      <c r="G10" s="18">
        <f>E10+1</f>
        <v>47485</v>
      </c>
      <c r="H10" s="19"/>
      <c r="I10" s="18">
        <f>G10+1</f>
        <v>47486</v>
      </c>
      <c r="J10" s="19"/>
      <c r="K10" s="45">
        <f>I10+1</f>
        <v>47487</v>
      </c>
      <c r="L10" s="46"/>
      <c r="M10" s="47"/>
      <c r="N10" s="47"/>
      <c r="O10" s="47"/>
      <c r="P10" s="47"/>
      <c r="Q10" s="47"/>
      <c r="R10" s="48"/>
      <c r="S10" s="49">
        <f>K10+1</f>
        <v>47488</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47489</v>
      </c>
      <c r="B16" s="21"/>
      <c r="C16" s="18">
        <f>A16+1</f>
        <v>47490</v>
      </c>
      <c r="D16" s="19"/>
      <c r="E16" s="18">
        <f>C16+1</f>
        <v>47491</v>
      </c>
      <c r="F16" s="19"/>
      <c r="G16" s="18">
        <f>E16+1</f>
        <v>47492</v>
      </c>
      <c r="H16" s="19"/>
      <c r="I16" s="18">
        <f>G16+1</f>
        <v>47493</v>
      </c>
      <c r="J16" s="19"/>
      <c r="K16" s="45">
        <f>I16+1</f>
        <v>47494</v>
      </c>
      <c r="L16" s="46"/>
      <c r="M16" s="47"/>
      <c r="N16" s="47"/>
      <c r="O16" s="47"/>
      <c r="P16" s="47"/>
      <c r="Q16" s="47"/>
      <c r="R16" s="48"/>
      <c r="S16" s="49">
        <f>K16+1</f>
        <v>47495</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2030</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47496</v>
      </c>
      <c r="B22" s="21"/>
      <c r="C22" s="18">
        <f>A22+1</f>
        <v>47497</v>
      </c>
      <c r="D22" s="19"/>
      <c r="E22" s="18">
        <f>C22+1</f>
        <v>47498</v>
      </c>
      <c r="F22" s="19"/>
      <c r="G22" s="18">
        <f>E22+1</f>
        <v>47499</v>
      </c>
      <c r="H22" s="19"/>
      <c r="I22" s="18">
        <f>G22+1</f>
        <v>47500</v>
      </c>
      <c r="J22" s="19"/>
      <c r="K22" s="45">
        <f>I22+1</f>
        <v>47501</v>
      </c>
      <c r="L22" s="46"/>
      <c r="M22" s="47"/>
      <c r="N22" s="47"/>
      <c r="O22" s="47"/>
      <c r="P22" s="47"/>
      <c r="Q22" s="47"/>
      <c r="R22" s="48"/>
      <c r="S22" s="49">
        <f>K22+1</f>
        <v>47502</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1</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47503</v>
      </c>
      <c r="B28" s="21"/>
      <c r="C28" s="18">
        <f>A28+1</f>
        <v>47504</v>
      </c>
      <c r="D28" s="19"/>
      <c r="E28" s="18">
        <f>C28+1</f>
        <v>47505</v>
      </c>
      <c r="F28" s="19"/>
      <c r="G28" s="18">
        <f>E28+1</f>
        <v>47506</v>
      </c>
      <c r="H28" s="19"/>
      <c r="I28" s="18">
        <f>G28+1</f>
        <v>47507</v>
      </c>
      <c r="J28" s="19"/>
      <c r="K28" s="45">
        <f>I28+1</f>
        <v>47508</v>
      </c>
      <c r="L28" s="46"/>
      <c r="M28" s="47"/>
      <c r="N28" s="47"/>
      <c r="O28" s="47"/>
      <c r="P28" s="47"/>
      <c r="Q28" s="47"/>
      <c r="R28" s="48"/>
      <c r="S28" s="49">
        <f>K28+1</f>
        <v>47509</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47510</v>
      </c>
      <c r="B34" s="21"/>
      <c r="C34" s="18">
        <f>A34+1</f>
        <v>47511</v>
      </c>
      <c r="D34" s="19"/>
      <c r="E34" s="18">
        <f>C34+1</f>
        <v>47512</v>
      </c>
      <c r="F34" s="19"/>
      <c r="G34" s="18">
        <f>E34+1</f>
        <v>47513</v>
      </c>
      <c r="H34" s="19"/>
      <c r="I34" s="18">
        <f>G34+1</f>
        <v>47514</v>
      </c>
      <c r="J34" s="19"/>
      <c r="K34" s="45">
        <f>I34+1</f>
        <v>47515</v>
      </c>
      <c r="L34" s="46"/>
      <c r="M34" s="47"/>
      <c r="N34" s="47"/>
      <c r="O34" s="47"/>
      <c r="P34" s="47"/>
      <c r="Q34" s="47"/>
      <c r="R34" s="48"/>
      <c r="S34" s="49">
        <f>K34+1</f>
        <v>47516</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47517</v>
      </c>
      <c r="B40" s="21"/>
      <c r="C40" s="18">
        <f>A40+1</f>
        <v>47518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47757</v>
      </c>
      <c r="B1" s="59"/>
      <c r="C1" s="59"/>
      <c r="D1" s="59"/>
      <c r="E1" s="59"/>
      <c r="F1" s="59"/>
      <c r="G1" s="59"/>
      <c r="H1" s="59"/>
      <c r="I1" s="17"/>
      <c r="J1" s="17"/>
      <c r="K1" s="62">
        <f>DATE(YEAR(A1),MONTH(A1)-1,1)</f>
        <v>47727</v>
      </c>
      <c r="L1" s="62"/>
      <c r="M1" s="62"/>
      <c r="N1" s="62"/>
      <c r="O1" s="62"/>
      <c r="P1" s="62"/>
      <c r="Q1" s="62"/>
      <c r="R1" s="3"/>
      <c r="S1" s="62">
        <f>DATE(YEAR(A1),MONTH(A1)+1,1)</f>
        <v>47788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47727</v>
      </c>
      <c r="L3" s="28">
        <f t="shared" si="0"/>
        <v>47728</v>
      </c>
      <c r="M3" s="28">
        <f t="shared" si="0"/>
        <v>47729</v>
      </c>
      <c r="N3" s="28">
        <f t="shared" si="0"/>
        <v>47730</v>
      </c>
      <c r="O3" s="28">
        <f t="shared" si="0"/>
        <v>47731</v>
      </c>
      <c r="P3" s="28">
        <f t="shared" si="0"/>
        <v>47732</v>
      </c>
      <c r="Q3" s="28">
        <f t="shared" si="0"/>
        <v>47733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47788</v>
      </c>
      <c r="Y3" s="28">
        <f t="shared" si="1"/>
        <v>47789</v>
      </c>
      <c r="Z3" s="5"/>
      <c r="AA3" s="5"/>
    </row>
    <row r="4" spans="1:27" s="6" customFormat="1" ht="9" customHeight="1" x14ac:dyDescent="0.2">
      <c r="A4" s="59"/>
      <c r="B4" s="59"/>
      <c r="C4" s="59"/>
      <c r="D4" s="59"/>
      <c r="E4" s="59"/>
      <c r="F4" s="59"/>
      <c r="G4" s="59"/>
      <c r="H4" s="59"/>
      <c r="I4" s="17"/>
      <c r="J4" s="17"/>
      <c r="K4" s="28">
        <f t="shared" si="0"/>
        <v>47734</v>
      </c>
      <c r="L4" s="28">
        <f t="shared" si="0"/>
        <v>47735</v>
      </c>
      <c r="M4" s="28">
        <f t="shared" si="0"/>
        <v>47736</v>
      </c>
      <c r="N4" s="28">
        <f t="shared" si="0"/>
        <v>47737</v>
      </c>
      <c r="O4" s="28">
        <f t="shared" si="0"/>
        <v>47738</v>
      </c>
      <c r="P4" s="28">
        <f t="shared" si="0"/>
        <v>47739</v>
      </c>
      <c r="Q4" s="28">
        <f t="shared" si="0"/>
        <v>47740</v>
      </c>
      <c r="R4" s="3"/>
      <c r="S4" s="28">
        <f t="shared" si="1"/>
        <v>47790</v>
      </c>
      <c r="T4" s="28">
        <f t="shared" si="1"/>
        <v>47791</v>
      </c>
      <c r="U4" s="28">
        <f t="shared" si="1"/>
        <v>47792</v>
      </c>
      <c r="V4" s="28">
        <f t="shared" si="1"/>
        <v>47793</v>
      </c>
      <c r="W4" s="28">
        <f t="shared" si="1"/>
        <v>47794</v>
      </c>
      <c r="X4" s="28">
        <f t="shared" si="1"/>
        <v>47795</v>
      </c>
      <c r="Y4" s="28">
        <f t="shared" si="1"/>
        <v>47796</v>
      </c>
      <c r="Z4" s="5"/>
      <c r="AA4" s="5"/>
    </row>
    <row r="5" spans="1:27" s="6" customFormat="1" ht="9" customHeight="1" x14ac:dyDescent="0.2">
      <c r="A5" s="59"/>
      <c r="B5" s="59"/>
      <c r="C5" s="59"/>
      <c r="D5" s="59"/>
      <c r="E5" s="59"/>
      <c r="F5" s="59"/>
      <c r="G5" s="59"/>
      <c r="H5" s="59"/>
      <c r="I5" s="17"/>
      <c r="J5" s="17"/>
      <c r="K5" s="28">
        <f t="shared" si="0"/>
        <v>47741</v>
      </c>
      <c r="L5" s="28">
        <f t="shared" si="0"/>
        <v>47742</v>
      </c>
      <c r="M5" s="28">
        <f t="shared" si="0"/>
        <v>47743</v>
      </c>
      <c r="N5" s="28">
        <f t="shared" si="0"/>
        <v>47744</v>
      </c>
      <c r="O5" s="28">
        <f t="shared" si="0"/>
        <v>47745</v>
      </c>
      <c r="P5" s="28">
        <f t="shared" si="0"/>
        <v>47746</v>
      </c>
      <c r="Q5" s="28">
        <f t="shared" si="0"/>
        <v>47747</v>
      </c>
      <c r="R5" s="3"/>
      <c r="S5" s="28">
        <f t="shared" si="1"/>
        <v>47797</v>
      </c>
      <c r="T5" s="28">
        <f t="shared" si="1"/>
        <v>47798</v>
      </c>
      <c r="U5" s="28">
        <f t="shared" si="1"/>
        <v>47799</v>
      </c>
      <c r="V5" s="28">
        <f t="shared" si="1"/>
        <v>47800</v>
      </c>
      <c r="W5" s="28">
        <f t="shared" si="1"/>
        <v>47801</v>
      </c>
      <c r="X5" s="28">
        <f t="shared" si="1"/>
        <v>47802</v>
      </c>
      <c r="Y5" s="28">
        <f t="shared" si="1"/>
        <v>47803</v>
      </c>
      <c r="Z5" s="5"/>
      <c r="AA5" s="5"/>
    </row>
    <row r="6" spans="1:27" s="6" customFormat="1" ht="9" customHeight="1" x14ac:dyDescent="0.2">
      <c r="A6" s="59"/>
      <c r="B6" s="59"/>
      <c r="C6" s="59"/>
      <c r="D6" s="59"/>
      <c r="E6" s="59"/>
      <c r="F6" s="59"/>
      <c r="G6" s="59"/>
      <c r="H6" s="59"/>
      <c r="I6" s="17"/>
      <c r="J6" s="17"/>
      <c r="K6" s="28">
        <f t="shared" si="0"/>
        <v>47748</v>
      </c>
      <c r="L6" s="28">
        <f t="shared" si="0"/>
        <v>47749</v>
      </c>
      <c r="M6" s="28">
        <f t="shared" si="0"/>
        <v>47750</v>
      </c>
      <c r="N6" s="28">
        <f t="shared" si="0"/>
        <v>47751</v>
      </c>
      <c r="O6" s="28">
        <f t="shared" si="0"/>
        <v>47752</v>
      </c>
      <c r="P6" s="28">
        <f t="shared" si="0"/>
        <v>47753</v>
      </c>
      <c r="Q6" s="28">
        <f t="shared" si="0"/>
        <v>47754</v>
      </c>
      <c r="R6" s="3"/>
      <c r="S6" s="28">
        <f t="shared" si="1"/>
        <v>47804</v>
      </c>
      <c r="T6" s="28">
        <f t="shared" si="1"/>
        <v>47805</v>
      </c>
      <c r="U6" s="28">
        <f t="shared" si="1"/>
        <v>47806</v>
      </c>
      <c r="V6" s="28">
        <f t="shared" si="1"/>
        <v>47807</v>
      </c>
      <c r="W6" s="28">
        <f t="shared" si="1"/>
        <v>47808</v>
      </c>
      <c r="X6" s="28">
        <f t="shared" si="1"/>
        <v>47809</v>
      </c>
      <c r="Y6" s="28">
        <f t="shared" si="1"/>
        <v>47810</v>
      </c>
      <c r="Z6" s="5"/>
      <c r="AA6" s="5"/>
    </row>
    <row r="7" spans="1:27" s="6" customFormat="1" ht="9" customHeight="1" x14ac:dyDescent="0.2">
      <c r="A7" s="59"/>
      <c r="B7" s="59"/>
      <c r="C7" s="59"/>
      <c r="D7" s="59"/>
      <c r="E7" s="59"/>
      <c r="F7" s="59"/>
      <c r="G7" s="59"/>
      <c r="H7" s="59"/>
      <c r="I7" s="17"/>
      <c r="J7" s="17"/>
      <c r="K7" s="28">
        <f t="shared" si="0"/>
        <v>47755</v>
      </c>
      <c r="L7" s="28">
        <f t="shared" si="0"/>
        <v>47756</v>
      </c>
      <c r="M7" s="28" t="str">
        <f t="shared" si="0"/>
        <v/>
      </c>
      <c r="N7" s="28" t="str">
        <f t="shared" si="0"/>
        <v/>
      </c>
      <c r="O7" s="28" t="str">
        <f t="shared" si="0"/>
        <v/>
      </c>
      <c r="P7" s="28" t="str">
        <f t="shared" si="0"/>
        <v/>
      </c>
      <c r="Q7" s="28" t="str">
        <f t="shared" si="0"/>
        <v/>
      </c>
      <c r="R7" s="3"/>
      <c r="S7" s="28">
        <f t="shared" si="1"/>
        <v>47811</v>
      </c>
      <c r="T7" s="28">
        <f t="shared" si="1"/>
        <v>47812</v>
      </c>
      <c r="U7" s="28">
        <f t="shared" si="1"/>
        <v>47813</v>
      </c>
      <c r="V7" s="28">
        <f t="shared" si="1"/>
        <v>47814</v>
      </c>
      <c r="W7" s="28">
        <f t="shared" si="1"/>
        <v>47815</v>
      </c>
      <c r="X7" s="28">
        <f t="shared" si="1"/>
        <v>47816</v>
      </c>
      <c r="Y7" s="28">
        <f t="shared" si="1"/>
        <v>47817</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47755</v>
      </c>
      <c r="B9" s="61"/>
      <c r="C9" s="61">
        <f>C10</f>
        <v>47756</v>
      </c>
      <c r="D9" s="61"/>
      <c r="E9" s="61">
        <f>E10</f>
        <v>47757</v>
      </c>
      <c r="F9" s="61"/>
      <c r="G9" s="61">
        <f>G10</f>
        <v>47758</v>
      </c>
      <c r="H9" s="61"/>
      <c r="I9" s="61">
        <f>I10</f>
        <v>47759</v>
      </c>
      <c r="J9" s="61"/>
      <c r="K9" s="61">
        <f>K10</f>
        <v>47760</v>
      </c>
      <c r="L9" s="61"/>
      <c r="M9" s="61"/>
      <c r="N9" s="61"/>
      <c r="O9" s="61"/>
      <c r="P9" s="61"/>
      <c r="Q9" s="61"/>
      <c r="R9" s="61"/>
      <c r="S9" s="61">
        <f>S10</f>
        <v>47761</v>
      </c>
      <c r="T9" s="61"/>
      <c r="U9" s="61"/>
      <c r="V9" s="61"/>
      <c r="W9" s="61"/>
      <c r="X9" s="61"/>
      <c r="Y9" s="61"/>
      <c r="Z9" s="63"/>
    </row>
    <row r="10" spans="1:27" s="1" customFormat="1" ht="18.5" x14ac:dyDescent="0.25">
      <c r="A10" s="20">
        <f>$A$1-(WEEKDAY($A$1,1)-(start_day-1))-IF((WEEKDAY($A$1,1)-(start_day-1))&lt;=0,7,0)+1</f>
        <v>47755</v>
      </c>
      <c r="B10" s="21"/>
      <c r="C10" s="18">
        <f>A10+1</f>
        <v>47756</v>
      </c>
      <c r="D10" s="19"/>
      <c r="E10" s="18">
        <f>C10+1</f>
        <v>47757</v>
      </c>
      <c r="F10" s="19"/>
      <c r="G10" s="18">
        <f>E10+1</f>
        <v>47758</v>
      </c>
      <c r="H10" s="19"/>
      <c r="I10" s="18">
        <f>G10+1</f>
        <v>47759</v>
      </c>
      <c r="J10" s="19"/>
      <c r="K10" s="45">
        <f>I10+1</f>
        <v>47760</v>
      </c>
      <c r="L10" s="46"/>
      <c r="M10" s="47"/>
      <c r="N10" s="47"/>
      <c r="O10" s="47"/>
      <c r="P10" s="47"/>
      <c r="Q10" s="47"/>
      <c r="R10" s="48"/>
      <c r="S10" s="49">
        <f>K10+1</f>
        <v>47761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47762</v>
      </c>
      <c r="B16" s="21"/>
      <c r="C16" s="18">
        <f>A16+1</f>
        <v>47763</v>
      </c>
      <c r="D16" s="19"/>
      <c r="E16" s="18">
        <f>C16+1</f>
        <v>47764</v>
      </c>
      <c r="F16" s="19"/>
      <c r="G16" s="18">
        <f>E16+1</f>
        <v>47765</v>
      </c>
      <c r="H16" s="19"/>
      <c r="I16" s="18">
        <f>G16+1</f>
        <v>47766</v>
      </c>
      <c r="J16" s="19"/>
      <c r="K16" s="45">
        <f>I16+1</f>
        <v>47767</v>
      </c>
      <c r="L16" s="46"/>
      <c r="M16" s="47"/>
      <c r="N16" s="47"/>
      <c r="O16" s="47"/>
      <c r="P16" s="47"/>
      <c r="Q16" s="47"/>
      <c r="R16" s="48"/>
      <c r="S16" s="49">
        <f>K16+1</f>
        <v>47768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47769</v>
      </c>
      <c r="B22" s="21"/>
      <c r="C22" s="18">
        <f>A22+1</f>
        <v>47770</v>
      </c>
      <c r="D22" s="19"/>
      <c r="E22" s="18">
        <f>C22+1</f>
        <v>47771</v>
      </c>
      <c r="F22" s="19"/>
      <c r="G22" s="18">
        <f>E22+1</f>
        <v>47772</v>
      </c>
      <c r="H22" s="19"/>
      <c r="I22" s="18">
        <f>G22+1</f>
        <v>47773</v>
      </c>
      <c r="J22" s="19"/>
      <c r="K22" s="45">
        <f>I22+1</f>
        <v>47774</v>
      </c>
      <c r="L22" s="46"/>
      <c r="M22" s="47"/>
      <c r="N22" s="47"/>
      <c r="O22" s="47"/>
      <c r="P22" s="47"/>
      <c r="Q22" s="47"/>
      <c r="R22" s="48"/>
      <c r="S22" s="49">
        <f>K22+1</f>
        <v>47775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47776</v>
      </c>
      <c r="B28" s="21"/>
      <c r="C28" s="18">
        <f>A28+1</f>
        <v>47777</v>
      </c>
      <c r="D28" s="19"/>
      <c r="E28" s="18">
        <f>C28+1</f>
        <v>47778</v>
      </c>
      <c r="F28" s="19"/>
      <c r="G28" s="18">
        <f>E28+1</f>
        <v>47779</v>
      </c>
      <c r="H28" s="19"/>
      <c r="I28" s="18">
        <f>G28+1</f>
        <v>47780</v>
      </c>
      <c r="J28" s="19"/>
      <c r="K28" s="45">
        <f>I28+1</f>
        <v>47781</v>
      </c>
      <c r="L28" s="46"/>
      <c r="M28" s="47"/>
      <c r="N28" s="47"/>
      <c r="O28" s="47"/>
      <c r="P28" s="47"/>
      <c r="Q28" s="47"/>
      <c r="R28" s="48"/>
      <c r="S28" s="49">
        <f>K28+1</f>
        <v>47782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47783</v>
      </c>
      <c r="B34" s="21"/>
      <c r="C34" s="18">
        <f>A34+1</f>
        <v>47784</v>
      </c>
      <c r="D34" s="19"/>
      <c r="E34" s="18">
        <f>C34+1</f>
        <v>47785</v>
      </c>
      <c r="F34" s="19"/>
      <c r="G34" s="18">
        <f>E34+1</f>
        <v>47786</v>
      </c>
      <c r="H34" s="19"/>
      <c r="I34" s="18">
        <f>G34+1</f>
        <v>47787</v>
      </c>
      <c r="J34" s="19"/>
      <c r="K34" s="45">
        <f>I34+1</f>
        <v>47788</v>
      </c>
      <c r="L34" s="46"/>
      <c r="M34" s="47"/>
      <c r="N34" s="47"/>
      <c r="O34" s="47"/>
      <c r="P34" s="47"/>
      <c r="Q34" s="47"/>
      <c r="R34" s="48"/>
      <c r="S34" s="49">
        <f>K34+1</f>
        <v>47789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47790</v>
      </c>
      <c r="B40" s="21"/>
      <c r="C40" s="18">
        <f>A40+1</f>
        <v>47791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47788</v>
      </c>
      <c r="B1" s="59"/>
      <c r="C1" s="59"/>
      <c r="D1" s="59"/>
      <c r="E1" s="59"/>
      <c r="F1" s="59"/>
      <c r="G1" s="59"/>
      <c r="H1" s="59"/>
      <c r="I1" s="17"/>
      <c r="J1" s="17"/>
      <c r="K1" s="62">
        <f>DATE(YEAR(A1),MONTH(A1)-1,1)</f>
        <v>47757</v>
      </c>
      <c r="L1" s="62"/>
      <c r="M1" s="62"/>
      <c r="N1" s="62"/>
      <c r="O1" s="62"/>
      <c r="P1" s="62"/>
      <c r="Q1" s="62"/>
      <c r="R1" s="3"/>
      <c r="S1" s="62">
        <f>DATE(YEAR(A1),MONTH(A1)+1,1)</f>
        <v>47818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47757</v>
      </c>
      <c r="N3" s="28">
        <f t="shared" si="0"/>
        <v>47758</v>
      </c>
      <c r="O3" s="28">
        <f t="shared" si="0"/>
        <v>47759</v>
      </c>
      <c r="P3" s="28">
        <f t="shared" si="0"/>
        <v>47760</v>
      </c>
      <c r="Q3" s="28">
        <f t="shared" si="0"/>
        <v>47761</v>
      </c>
      <c r="R3" s="3"/>
      <c r="S3" s="28">
        <f t="shared" ref="S3:Y8" si="1">IF(MONTH($S$1)&lt;&gt;MONTH($S$1-(WEEKDAY($S$1,1)-(start_day-1))-IF((WEEKDAY($S$1,1)-(start_day-1))&lt;=0,7,0)+(ROW(S3)-ROW($S$3))*7+(COLUMN(S3)-COLUMN($S$3)+1)),"",$S$1-(WEEKDAY($S$1,1)-(start_day-1))-IF((WEEKDAY($S$1,1)-(start_day-1))&lt;=0,7,0)+(ROW(S3)-ROW($S$3))*7+(COLUMN(S3)-COLUMN($S$3)+1))</f>
        <v>47818</v>
      </c>
      <c r="T3" s="28">
        <f t="shared" si="1"/>
        <v>47819</v>
      </c>
      <c r="U3" s="28">
        <f t="shared" si="1"/>
        <v>47820</v>
      </c>
      <c r="V3" s="28">
        <f t="shared" si="1"/>
        <v>47821</v>
      </c>
      <c r="W3" s="28">
        <f t="shared" si="1"/>
        <v>47822</v>
      </c>
      <c r="X3" s="28">
        <f t="shared" si="1"/>
        <v>47823</v>
      </c>
      <c r="Y3" s="28">
        <f t="shared" si="1"/>
        <v>47824</v>
      </c>
      <c r="Z3" s="5"/>
      <c r="AA3" s="5"/>
    </row>
    <row r="4" spans="1:27" s="6" customFormat="1" ht="9" customHeight="1" x14ac:dyDescent="0.2">
      <c r="A4" s="59"/>
      <c r="B4" s="59"/>
      <c r="C4" s="59"/>
      <c r="D4" s="59"/>
      <c r="E4" s="59"/>
      <c r="F4" s="59"/>
      <c r="G4" s="59"/>
      <c r="H4" s="59"/>
      <c r="I4" s="17"/>
      <c r="J4" s="17"/>
      <c r="K4" s="28">
        <f t="shared" si="0"/>
        <v>47762</v>
      </c>
      <c r="L4" s="28">
        <f t="shared" si="0"/>
        <v>47763</v>
      </c>
      <c r="M4" s="28">
        <f t="shared" si="0"/>
        <v>47764</v>
      </c>
      <c r="N4" s="28">
        <f t="shared" si="0"/>
        <v>47765</v>
      </c>
      <c r="O4" s="28">
        <f t="shared" si="0"/>
        <v>47766</v>
      </c>
      <c r="P4" s="28">
        <f t="shared" si="0"/>
        <v>47767</v>
      </c>
      <c r="Q4" s="28">
        <f t="shared" si="0"/>
        <v>47768</v>
      </c>
      <c r="R4" s="3"/>
      <c r="S4" s="28">
        <f t="shared" si="1"/>
        <v>47825</v>
      </c>
      <c r="T4" s="28">
        <f t="shared" si="1"/>
        <v>47826</v>
      </c>
      <c r="U4" s="28">
        <f t="shared" si="1"/>
        <v>47827</v>
      </c>
      <c r="V4" s="28">
        <f t="shared" si="1"/>
        <v>47828</v>
      </c>
      <c r="W4" s="28">
        <f t="shared" si="1"/>
        <v>47829</v>
      </c>
      <c r="X4" s="28">
        <f t="shared" si="1"/>
        <v>47830</v>
      </c>
      <c r="Y4" s="28">
        <f t="shared" si="1"/>
        <v>47831</v>
      </c>
      <c r="Z4" s="5"/>
      <c r="AA4" s="5"/>
    </row>
    <row r="5" spans="1:27" s="6" customFormat="1" ht="9" customHeight="1" x14ac:dyDescent="0.2">
      <c r="A5" s="59"/>
      <c r="B5" s="59"/>
      <c r="C5" s="59"/>
      <c r="D5" s="59"/>
      <c r="E5" s="59"/>
      <c r="F5" s="59"/>
      <c r="G5" s="59"/>
      <c r="H5" s="59"/>
      <c r="I5" s="17"/>
      <c r="J5" s="17"/>
      <c r="K5" s="28">
        <f t="shared" si="0"/>
        <v>47769</v>
      </c>
      <c r="L5" s="28">
        <f t="shared" si="0"/>
        <v>47770</v>
      </c>
      <c r="M5" s="28">
        <f t="shared" si="0"/>
        <v>47771</v>
      </c>
      <c r="N5" s="28">
        <f t="shared" si="0"/>
        <v>47772</v>
      </c>
      <c r="O5" s="28">
        <f t="shared" si="0"/>
        <v>47773</v>
      </c>
      <c r="P5" s="28">
        <f t="shared" si="0"/>
        <v>47774</v>
      </c>
      <c r="Q5" s="28">
        <f t="shared" si="0"/>
        <v>47775</v>
      </c>
      <c r="R5" s="3"/>
      <c r="S5" s="28">
        <f t="shared" si="1"/>
        <v>47832</v>
      </c>
      <c r="T5" s="28">
        <f t="shared" si="1"/>
        <v>47833</v>
      </c>
      <c r="U5" s="28">
        <f t="shared" si="1"/>
        <v>47834</v>
      </c>
      <c r="V5" s="28">
        <f t="shared" si="1"/>
        <v>47835</v>
      </c>
      <c r="W5" s="28">
        <f t="shared" si="1"/>
        <v>47836</v>
      </c>
      <c r="X5" s="28">
        <f t="shared" si="1"/>
        <v>47837</v>
      </c>
      <c r="Y5" s="28">
        <f t="shared" si="1"/>
        <v>47838</v>
      </c>
      <c r="Z5" s="5"/>
      <c r="AA5" s="5"/>
    </row>
    <row r="6" spans="1:27" s="6" customFormat="1" ht="9" customHeight="1" x14ac:dyDescent="0.2">
      <c r="A6" s="59"/>
      <c r="B6" s="59"/>
      <c r="C6" s="59"/>
      <c r="D6" s="59"/>
      <c r="E6" s="59"/>
      <c r="F6" s="59"/>
      <c r="G6" s="59"/>
      <c r="H6" s="59"/>
      <c r="I6" s="17"/>
      <c r="J6" s="17"/>
      <c r="K6" s="28">
        <f t="shared" si="0"/>
        <v>47776</v>
      </c>
      <c r="L6" s="28">
        <f t="shared" si="0"/>
        <v>47777</v>
      </c>
      <c r="M6" s="28">
        <f t="shared" si="0"/>
        <v>47778</v>
      </c>
      <c r="N6" s="28">
        <f t="shared" si="0"/>
        <v>47779</v>
      </c>
      <c r="O6" s="28">
        <f t="shared" si="0"/>
        <v>47780</v>
      </c>
      <c r="P6" s="28">
        <f t="shared" si="0"/>
        <v>47781</v>
      </c>
      <c r="Q6" s="28">
        <f t="shared" si="0"/>
        <v>47782</v>
      </c>
      <c r="R6" s="3"/>
      <c r="S6" s="28">
        <f t="shared" si="1"/>
        <v>47839</v>
      </c>
      <c r="T6" s="28">
        <f t="shared" si="1"/>
        <v>47840</v>
      </c>
      <c r="U6" s="28">
        <f t="shared" si="1"/>
        <v>47841</v>
      </c>
      <c r="V6" s="28">
        <f t="shared" si="1"/>
        <v>47842</v>
      </c>
      <c r="W6" s="28">
        <f t="shared" si="1"/>
        <v>47843</v>
      </c>
      <c r="X6" s="28">
        <f t="shared" si="1"/>
        <v>47844</v>
      </c>
      <c r="Y6" s="28">
        <f t="shared" si="1"/>
        <v>47845</v>
      </c>
      <c r="Z6" s="5"/>
      <c r="AA6" s="5"/>
    </row>
    <row r="7" spans="1:27" s="6" customFormat="1" ht="9" customHeight="1" x14ac:dyDescent="0.2">
      <c r="A7" s="59"/>
      <c r="B7" s="59"/>
      <c r="C7" s="59"/>
      <c r="D7" s="59"/>
      <c r="E7" s="59"/>
      <c r="F7" s="59"/>
      <c r="G7" s="59"/>
      <c r="H7" s="59"/>
      <c r="I7" s="17"/>
      <c r="J7" s="17"/>
      <c r="K7" s="28">
        <f t="shared" si="0"/>
        <v>47783</v>
      </c>
      <c r="L7" s="28">
        <f t="shared" si="0"/>
        <v>47784</v>
      </c>
      <c r="M7" s="28">
        <f t="shared" si="0"/>
        <v>47785</v>
      </c>
      <c r="N7" s="28">
        <f t="shared" si="0"/>
        <v>47786</v>
      </c>
      <c r="O7" s="28">
        <f t="shared" si="0"/>
        <v>47787</v>
      </c>
      <c r="P7" s="28" t="str">
        <f t="shared" si="0"/>
        <v/>
      </c>
      <c r="Q7" s="28" t="str">
        <f t="shared" si="0"/>
        <v/>
      </c>
      <c r="R7" s="3"/>
      <c r="S7" s="28">
        <f t="shared" si="1"/>
        <v>47846</v>
      </c>
      <c r="T7" s="28">
        <f t="shared" si="1"/>
        <v>47847</v>
      </c>
      <c r="U7" s="28">
        <f t="shared" si="1"/>
        <v>47848</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47783</v>
      </c>
      <c r="B9" s="61"/>
      <c r="C9" s="61">
        <f>C10</f>
        <v>47784</v>
      </c>
      <c r="D9" s="61"/>
      <c r="E9" s="61">
        <f>E10</f>
        <v>47785</v>
      </c>
      <c r="F9" s="61"/>
      <c r="G9" s="61">
        <f>G10</f>
        <v>47786</v>
      </c>
      <c r="H9" s="61"/>
      <c r="I9" s="61">
        <f>I10</f>
        <v>47787</v>
      </c>
      <c r="J9" s="61"/>
      <c r="K9" s="61">
        <f>K10</f>
        <v>47788</v>
      </c>
      <c r="L9" s="61"/>
      <c r="M9" s="61"/>
      <c r="N9" s="61"/>
      <c r="O9" s="61"/>
      <c r="P9" s="61"/>
      <c r="Q9" s="61"/>
      <c r="R9" s="61"/>
      <c r="S9" s="61">
        <f>S10</f>
        <v>47789</v>
      </c>
      <c r="T9" s="61"/>
      <c r="U9" s="61"/>
      <c r="V9" s="61"/>
      <c r="W9" s="61"/>
      <c r="X9" s="61"/>
      <c r="Y9" s="61"/>
      <c r="Z9" s="63"/>
    </row>
    <row r="10" spans="1:27" s="1" customFormat="1" ht="18.5" x14ac:dyDescent="0.25">
      <c r="A10" s="20">
        <f>$A$1-(WEEKDAY($A$1,1)-(start_day-1))-IF((WEEKDAY($A$1,1)-(start_day-1))&lt;=0,7,0)+1</f>
        <v>47783</v>
      </c>
      <c r="B10" s="21"/>
      <c r="C10" s="18">
        <f>A10+1</f>
        <v>47784</v>
      </c>
      <c r="D10" s="19"/>
      <c r="E10" s="18">
        <f>C10+1</f>
        <v>47785</v>
      </c>
      <c r="F10" s="19"/>
      <c r="G10" s="18">
        <f>E10+1</f>
        <v>47786</v>
      </c>
      <c r="H10" s="19"/>
      <c r="I10" s="18">
        <f>G10+1</f>
        <v>47787</v>
      </c>
      <c r="J10" s="19"/>
      <c r="K10" s="45">
        <f>I10+1</f>
        <v>47788</v>
      </c>
      <c r="L10" s="46"/>
      <c r="M10" s="47"/>
      <c r="N10" s="47"/>
      <c r="O10" s="47"/>
      <c r="P10" s="47"/>
      <c r="Q10" s="47"/>
      <c r="R10" s="48"/>
      <c r="S10" s="49">
        <f>K10+1</f>
        <v>47789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47790</v>
      </c>
      <c r="B16" s="21"/>
      <c r="C16" s="18">
        <f>A16+1</f>
        <v>47791</v>
      </c>
      <c r="D16" s="19"/>
      <c r="E16" s="18">
        <f>C16+1</f>
        <v>47792</v>
      </c>
      <c r="F16" s="19"/>
      <c r="G16" s="18">
        <f>E16+1</f>
        <v>47793</v>
      </c>
      <c r="H16" s="19"/>
      <c r="I16" s="18">
        <f>G16+1</f>
        <v>47794</v>
      </c>
      <c r="J16" s="19"/>
      <c r="K16" s="45">
        <f>I16+1</f>
        <v>47795</v>
      </c>
      <c r="L16" s="46"/>
      <c r="M16" s="47"/>
      <c r="N16" s="47"/>
      <c r="O16" s="47"/>
      <c r="P16" s="47"/>
      <c r="Q16" s="47"/>
      <c r="R16" s="48"/>
      <c r="S16" s="49">
        <f>K16+1</f>
        <v>47796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47797</v>
      </c>
      <c r="B22" s="21"/>
      <c r="C22" s="18">
        <f>A22+1</f>
        <v>47798</v>
      </c>
      <c r="D22" s="19"/>
      <c r="E22" s="18">
        <f>C22+1</f>
        <v>47799</v>
      </c>
      <c r="F22" s="19"/>
      <c r="G22" s="18">
        <f>E22+1</f>
        <v>47800</v>
      </c>
      <c r="H22" s="19"/>
      <c r="I22" s="18">
        <f>G22+1</f>
        <v>47801</v>
      </c>
      <c r="J22" s="19"/>
      <c r="K22" s="45">
        <f>I22+1</f>
        <v>47802</v>
      </c>
      <c r="L22" s="46"/>
      <c r="M22" s="47"/>
      <c r="N22" s="47"/>
      <c r="O22" s="47"/>
      <c r="P22" s="47"/>
      <c r="Q22" s="47"/>
      <c r="R22" s="48"/>
      <c r="S22" s="49">
        <f>K22+1</f>
        <v>47803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47804</v>
      </c>
      <c r="B28" s="21"/>
      <c r="C28" s="18">
        <f>A28+1</f>
        <v>47805</v>
      </c>
      <c r="D28" s="19"/>
      <c r="E28" s="18">
        <f>C28+1</f>
        <v>47806</v>
      </c>
      <c r="F28" s="19"/>
      <c r="G28" s="18">
        <f>E28+1</f>
        <v>47807</v>
      </c>
      <c r="H28" s="19"/>
      <c r="I28" s="18">
        <f>G28+1</f>
        <v>47808</v>
      </c>
      <c r="J28" s="19"/>
      <c r="K28" s="45">
        <f>I28+1</f>
        <v>47809</v>
      </c>
      <c r="L28" s="46"/>
      <c r="M28" s="47"/>
      <c r="N28" s="47"/>
      <c r="O28" s="47"/>
      <c r="P28" s="47"/>
      <c r="Q28" s="47"/>
      <c r="R28" s="48"/>
      <c r="S28" s="49">
        <f>K28+1</f>
        <v>47810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47811</v>
      </c>
      <c r="B34" s="21"/>
      <c r="C34" s="18">
        <f>A34+1</f>
        <v>47812</v>
      </c>
      <c r="D34" s="19"/>
      <c r="E34" s="18">
        <f>C34+1</f>
        <v>47813</v>
      </c>
      <c r="F34" s="19"/>
      <c r="G34" s="18">
        <f>E34+1</f>
        <v>47814</v>
      </c>
      <c r="H34" s="19"/>
      <c r="I34" s="18">
        <f>G34+1</f>
        <v>47815</v>
      </c>
      <c r="J34" s="19"/>
      <c r="K34" s="45">
        <f>I34+1</f>
        <v>47816</v>
      </c>
      <c r="L34" s="46"/>
      <c r="M34" s="47"/>
      <c r="N34" s="47"/>
      <c r="O34" s="47"/>
      <c r="P34" s="47"/>
      <c r="Q34" s="47"/>
      <c r="R34" s="48"/>
      <c r="S34" s="49">
        <f>K34+1</f>
        <v>47817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47818</v>
      </c>
      <c r="B40" s="21"/>
      <c r="C40" s="18">
        <f>A40+1</f>
        <v>47819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47818</v>
      </c>
      <c r="B1" s="59"/>
      <c r="C1" s="59"/>
      <c r="D1" s="59"/>
      <c r="E1" s="59"/>
      <c r="F1" s="59"/>
      <c r="G1" s="59"/>
      <c r="H1" s="59"/>
      <c r="I1" s="17"/>
      <c r="J1" s="17"/>
      <c r="K1" s="62">
        <f>DATE(YEAR(A1),MONTH(A1)-1,1)</f>
        <v>47788</v>
      </c>
      <c r="L1" s="62"/>
      <c r="M1" s="62"/>
      <c r="N1" s="62"/>
      <c r="O1" s="62"/>
      <c r="P1" s="62"/>
      <c r="Q1" s="62"/>
      <c r="R1" s="3"/>
      <c r="S1" s="62">
        <f>DATE(YEAR(A1),MONTH(A1)+1,1)</f>
        <v>47849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47788</v>
      </c>
      <c r="Q3" s="28">
        <f t="shared" si="0"/>
        <v>47789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47849</v>
      </c>
      <c r="W3" s="28">
        <f t="shared" si="1"/>
        <v>47850</v>
      </c>
      <c r="X3" s="28">
        <f t="shared" si="1"/>
        <v>47851</v>
      </c>
      <c r="Y3" s="28">
        <f t="shared" si="1"/>
        <v>47852</v>
      </c>
      <c r="Z3" s="5"/>
      <c r="AA3" s="5"/>
    </row>
    <row r="4" spans="1:27" s="6" customFormat="1" ht="9" customHeight="1" x14ac:dyDescent="0.2">
      <c r="A4" s="59"/>
      <c r="B4" s="59"/>
      <c r="C4" s="59"/>
      <c r="D4" s="59"/>
      <c r="E4" s="59"/>
      <c r="F4" s="59"/>
      <c r="G4" s="59"/>
      <c r="H4" s="59"/>
      <c r="I4" s="17"/>
      <c r="J4" s="17"/>
      <c r="K4" s="28">
        <f t="shared" si="0"/>
        <v>47790</v>
      </c>
      <c r="L4" s="28">
        <f t="shared" si="0"/>
        <v>47791</v>
      </c>
      <c r="M4" s="28">
        <f t="shared" si="0"/>
        <v>47792</v>
      </c>
      <c r="N4" s="28">
        <f t="shared" si="0"/>
        <v>47793</v>
      </c>
      <c r="O4" s="28">
        <f t="shared" si="0"/>
        <v>47794</v>
      </c>
      <c r="P4" s="28">
        <f t="shared" si="0"/>
        <v>47795</v>
      </c>
      <c r="Q4" s="28">
        <f t="shared" si="0"/>
        <v>47796</v>
      </c>
      <c r="R4" s="3"/>
      <c r="S4" s="28">
        <f t="shared" si="1"/>
        <v>47853</v>
      </c>
      <c r="T4" s="28">
        <f t="shared" si="1"/>
        <v>47854</v>
      </c>
      <c r="U4" s="28">
        <f t="shared" si="1"/>
        <v>47855</v>
      </c>
      <c r="V4" s="28">
        <f t="shared" si="1"/>
        <v>47856</v>
      </c>
      <c r="W4" s="28">
        <f t="shared" si="1"/>
        <v>47857</v>
      </c>
      <c r="X4" s="28">
        <f t="shared" si="1"/>
        <v>47858</v>
      </c>
      <c r="Y4" s="28">
        <f t="shared" si="1"/>
        <v>47859</v>
      </c>
      <c r="Z4" s="5"/>
      <c r="AA4" s="5"/>
    </row>
    <row r="5" spans="1:27" s="6" customFormat="1" ht="9" customHeight="1" x14ac:dyDescent="0.2">
      <c r="A5" s="59"/>
      <c r="B5" s="59"/>
      <c r="C5" s="59"/>
      <c r="D5" s="59"/>
      <c r="E5" s="59"/>
      <c r="F5" s="59"/>
      <c r="G5" s="59"/>
      <c r="H5" s="59"/>
      <c r="I5" s="17"/>
      <c r="J5" s="17"/>
      <c r="K5" s="28">
        <f t="shared" si="0"/>
        <v>47797</v>
      </c>
      <c r="L5" s="28">
        <f t="shared" si="0"/>
        <v>47798</v>
      </c>
      <c r="M5" s="28">
        <f t="shared" si="0"/>
        <v>47799</v>
      </c>
      <c r="N5" s="28">
        <f t="shared" si="0"/>
        <v>47800</v>
      </c>
      <c r="O5" s="28">
        <f t="shared" si="0"/>
        <v>47801</v>
      </c>
      <c r="P5" s="28">
        <f t="shared" si="0"/>
        <v>47802</v>
      </c>
      <c r="Q5" s="28">
        <f t="shared" si="0"/>
        <v>47803</v>
      </c>
      <c r="R5" s="3"/>
      <c r="S5" s="28">
        <f t="shared" si="1"/>
        <v>47860</v>
      </c>
      <c r="T5" s="28">
        <f t="shared" si="1"/>
        <v>47861</v>
      </c>
      <c r="U5" s="28">
        <f t="shared" si="1"/>
        <v>47862</v>
      </c>
      <c r="V5" s="28">
        <f t="shared" si="1"/>
        <v>47863</v>
      </c>
      <c r="W5" s="28">
        <f t="shared" si="1"/>
        <v>47864</v>
      </c>
      <c r="X5" s="28">
        <f t="shared" si="1"/>
        <v>47865</v>
      </c>
      <c r="Y5" s="28">
        <f t="shared" si="1"/>
        <v>47866</v>
      </c>
      <c r="Z5" s="5"/>
      <c r="AA5" s="5"/>
    </row>
    <row r="6" spans="1:27" s="6" customFormat="1" ht="9" customHeight="1" x14ac:dyDescent="0.2">
      <c r="A6" s="59"/>
      <c r="B6" s="59"/>
      <c r="C6" s="59"/>
      <c r="D6" s="59"/>
      <c r="E6" s="59"/>
      <c r="F6" s="59"/>
      <c r="G6" s="59"/>
      <c r="H6" s="59"/>
      <c r="I6" s="17"/>
      <c r="J6" s="17"/>
      <c r="K6" s="28">
        <f t="shared" si="0"/>
        <v>47804</v>
      </c>
      <c r="L6" s="28">
        <f t="shared" si="0"/>
        <v>47805</v>
      </c>
      <c r="M6" s="28">
        <f t="shared" si="0"/>
        <v>47806</v>
      </c>
      <c r="N6" s="28">
        <f t="shared" si="0"/>
        <v>47807</v>
      </c>
      <c r="O6" s="28">
        <f t="shared" si="0"/>
        <v>47808</v>
      </c>
      <c r="P6" s="28">
        <f t="shared" si="0"/>
        <v>47809</v>
      </c>
      <c r="Q6" s="28">
        <f t="shared" si="0"/>
        <v>47810</v>
      </c>
      <c r="R6" s="3"/>
      <c r="S6" s="28">
        <f t="shared" si="1"/>
        <v>47867</v>
      </c>
      <c r="T6" s="28">
        <f t="shared" si="1"/>
        <v>47868</v>
      </c>
      <c r="U6" s="28">
        <f t="shared" si="1"/>
        <v>47869</v>
      </c>
      <c r="V6" s="28">
        <f t="shared" si="1"/>
        <v>47870</v>
      </c>
      <c r="W6" s="28">
        <f t="shared" si="1"/>
        <v>47871</v>
      </c>
      <c r="X6" s="28">
        <f t="shared" si="1"/>
        <v>47872</v>
      </c>
      <c r="Y6" s="28">
        <f t="shared" si="1"/>
        <v>47873</v>
      </c>
      <c r="Z6" s="5"/>
      <c r="AA6" s="5"/>
    </row>
    <row r="7" spans="1:27" s="6" customFormat="1" ht="9" customHeight="1" x14ac:dyDescent="0.2">
      <c r="A7" s="59"/>
      <c r="B7" s="59"/>
      <c r="C7" s="59"/>
      <c r="D7" s="59"/>
      <c r="E7" s="59"/>
      <c r="F7" s="59"/>
      <c r="G7" s="59"/>
      <c r="H7" s="59"/>
      <c r="I7" s="17"/>
      <c r="J7" s="17"/>
      <c r="K7" s="28">
        <f t="shared" si="0"/>
        <v>47811</v>
      </c>
      <c r="L7" s="28">
        <f t="shared" si="0"/>
        <v>47812</v>
      </c>
      <c r="M7" s="28">
        <f t="shared" si="0"/>
        <v>47813</v>
      </c>
      <c r="N7" s="28">
        <f t="shared" si="0"/>
        <v>47814</v>
      </c>
      <c r="O7" s="28">
        <f t="shared" si="0"/>
        <v>47815</v>
      </c>
      <c r="P7" s="28">
        <f t="shared" si="0"/>
        <v>47816</v>
      </c>
      <c r="Q7" s="28">
        <f t="shared" si="0"/>
        <v>47817</v>
      </c>
      <c r="R7" s="3"/>
      <c r="S7" s="28">
        <f t="shared" si="1"/>
        <v>47874</v>
      </c>
      <c r="T7" s="28">
        <f t="shared" si="1"/>
        <v>47875</v>
      </c>
      <c r="U7" s="28">
        <f t="shared" si="1"/>
        <v>47876</v>
      </c>
      <c r="V7" s="28">
        <f t="shared" si="1"/>
        <v>47877</v>
      </c>
      <c r="W7" s="28">
        <f t="shared" si="1"/>
        <v>47878</v>
      </c>
      <c r="X7" s="28">
        <f t="shared" si="1"/>
        <v>47879</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47818</v>
      </c>
      <c r="B9" s="61"/>
      <c r="C9" s="61">
        <f>C10</f>
        <v>47819</v>
      </c>
      <c r="D9" s="61"/>
      <c r="E9" s="61">
        <f>E10</f>
        <v>47820</v>
      </c>
      <c r="F9" s="61"/>
      <c r="G9" s="61">
        <f>G10</f>
        <v>47821</v>
      </c>
      <c r="H9" s="61"/>
      <c r="I9" s="61">
        <f>I10</f>
        <v>47822</v>
      </c>
      <c r="J9" s="61"/>
      <c r="K9" s="61">
        <f>K10</f>
        <v>47823</v>
      </c>
      <c r="L9" s="61"/>
      <c r="M9" s="61"/>
      <c r="N9" s="61"/>
      <c r="O9" s="61"/>
      <c r="P9" s="61"/>
      <c r="Q9" s="61"/>
      <c r="R9" s="61"/>
      <c r="S9" s="61">
        <f>S10</f>
        <v>47824</v>
      </c>
      <c r="T9" s="61"/>
      <c r="U9" s="61"/>
      <c r="V9" s="61"/>
      <c r="W9" s="61"/>
      <c r="X9" s="61"/>
      <c r="Y9" s="61"/>
      <c r="Z9" s="63"/>
    </row>
    <row r="10" spans="1:27" s="1" customFormat="1" ht="18.5" x14ac:dyDescent="0.25">
      <c r="A10" s="20">
        <f>$A$1-(WEEKDAY($A$1,1)-(start_day-1))-IF((WEEKDAY($A$1,1)-(start_day-1))&lt;=0,7,0)+1</f>
        <v>47818</v>
      </c>
      <c r="B10" s="21"/>
      <c r="C10" s="18">
        <f>A10+1</f>
        <v>47819</v>
      </c>
      <c r="D10" s="19"/>
      <c r="E10" s="18">
        <f>C10+1</f>
        <v>47820</v>
      </c>
      <c r="F10" s="19"/>
      <c r="G10" s="18">
        <f>E10+1</f>
        <v>47821</v>
      </c>
      <c r="H10" s="19"/>
      <c r="I10" s="18">
        <f>G10+1</f>
        <v>47822</v>
      </c>
      <c r="J10" s="19"/>
      <c r="K10" s="45">
        <f>I10+1</f>
        <v>47823</v>
      </c>
      <c r="L10" s="46"/>
      <c r="M10" s="47"/>
      <c r="N10" s="47"/>
      <c r="O10" s="47"/>
      <c r="P10" s="47"/>
      <c r="Q10" s="47"/>
      <c r="R10" s="48"/>
      <c r="S10" s="49">
        <f>K10+1</f>
        <v>47824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47825</v>
      </c>
      <c r="B16" s="21"/>
      <c r="C16" s="18">
        <f>A16+1</f>
        <v>47826</v>
      </c>
      <c r="D16" s="19"/>
      <c r="E16" s="18">
        <f>C16+1</f>
        <v>47827</v>
      </c>
      <c r="F16" s="19"/>
      <c r="G16" s="18">
        <f>E16+1</f>
        <v>47828</v>
      </c>
      <c r="H16" s="19"/>
      <c r="I16" s="18">
        <f>G16+1</f>
        <v>47829</v>
      </c>
      <c r="J16" s="19"/>
      <c r="K16" s="45">
        <f>I16+1</f>
        <v>47830</v>
      </c>
      <c r="L16" s="46"/>
      <c r="M16" s="47"/>
      <c r="N16" s="47"/>
      <c r="O16" s="47"/>
      <c r="P16" s="47"/>
      <c r="Q16" s="47"/>
      <c r="R16" s="48"/>
      <c r="S16" s="49">
        <f>K16+1</f>
        <v>47831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47832</v>
      </c>
      <c r="B22" s="21"/>
      <c r="C22" s="18">
        <f>A22+1</f>
        <v>47833</v>
      </c>
      <c r="D22" s="19"/>
      <c r="E22" s="18">
        <f>C22+1</f>
        <v>47834</v>
      </c>
      <c r="F22" s="19"/>
      <c r="G22" s="18">
        <f>E22+1</f>
        <v>47835</v>
      </c>
      <c r="H22" s="19"/>
      <c r="I22" s="18">
        <f>G22+1</f>
        <v>47836</v>
      </c>
      <c r="J22" s="19"/>
      <c r="K22" s="45">
        <f>I22+1</f>
        <v>47837</v>
      </c>
      <c r="L22" s="46"/>
      <c r="M22" s="47"/>
      <c r="N22" s="47"/>
      <c r="O22" s="47"/>
      <c r="P22" s="47"/>
      <c r="Q22" s="47"/>
      <c r="R22" s="48"/>
      <c r="S22" s="49">
        <f>K22+1</f>
        <v>47838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47839</v>
      </c>
      <c r="B28" s="21"/>
      <c r="C28" s="18">
        <f>A28+1</f>
        <v>47840</v>
      </c>
      <c r="D28" s="19"/>
      <c r="E28" s="18">
        <f>C28+1</f>
        <v>47841</v>
      </c>
      <c r="F28" s="19"/>
      <c r="G28" s="18">
        <f>E28+1</f>
        <v>47842</v>
      </c>
      <c r="H28" s="19"/>
      <c r="I28" s="18">
        <f>G28+1</f>
        <v>47843</v>
      </c>
      <c r="J28" s="19"/>
      <c r="K28" s="45">
        <f>I28+1</f>
        <v>47844</v>
      </c>
      <c r="L28" s="46"/>
      <c r="M28" s="47"/>
      <c r="N28" s="47"/>
      <c r="O28" s="47"/>
      <c r="P28" s="47"/>
      <c r="Q28" s="47"/>
      <c r="R28" s="48"/>
      <c r="S28" s="49">
        <f>K28+1</f>
        <v>47845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47846</v>
      </c>
      <c r="B34" s="21"/>
      <c r="C34" s="18">
        <f>A34+1</f>
        <v>47847</v>
      </c>
      <c r="D34" s="19"/>
      <c r="E34" s="18">
        <f>C34+1</f>
        <v>47848</v>
      </c>
      <c r="F34" s="19"/>
      <c r="G34" s="18">
        <f>E34+1</f>
        <v>47849</v>
      </c>
      <c r="H34" s="19"/>
      <c r="I34" s="18">
        <f>G34+1</f>
        <v>47850</v>
      </c>
      <c r="J34" s="19"/>
      <c r="K34" s="45">
        <f>I34+1</f>
        <v>47851</v>
      </c>
      <c r="L34" s="46"/>
      <c r="M34" s="47"/>
      <c r="N34" s="47"/>
      <c r="O34" s="47"/>
      <c r="P34" s="47"/>
      <c r="Q34" s="47"/>
      <c r="R34" s="48"/>
      <c r="S34" s="49">
        <f>K34+1</f>
        <v>47852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47853</v>
      </c>
      <c r="B40" s="21"/>
      <c r="C40" s="18">
        <f>A40+1</f>
        <v>47854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47515</v>
      </c>
      <c r="B1" s="59"/>
      <c r="C1" s="59"/>
      <c r="D1" s="59"/>
      <c r="E1" s="59"/>
      <c r="F1" s="59"/>
      <c r="G1" s="59"/>
      <c r="H1" s="59"/>
      <c r="I1" s="17"/>
      <c r="J1" s="17"/>
      <c r="K1" s="62">
        <f>DATE(YEAR(A1),MONTH(A1)-1,1)</f>
        <v>47484</v>
      </c>
      <c r="L1" s="62"/>
      <c r="M1" s="62"/>
      <c r="N1" s="62"/>
      <c r="O1" s="62"/>
      <c r="P1" s="62"/>
      <c r="Q1" s="62"/>
      <c r="R1" s="3"/>
      <c r="S1" s="62">
        <f>DATE(YEAR(A1),MONTH(A1)+1,1)</f>
        <v>47543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47484</v>
      </c>
      <c r="N3" s="28">
        <f t="shared" si="0"/>
        <v>47485</v>
      </c>
      <c r="O3" s="28">
        <f t="shared" si="0"/>
        <v>47486</v>
      </c>
      <c r="P3" s="28">
        <f t="shared" si="0"/>
        <v>47487</v>
      </c>
      <c r="Q3" s="28">
        <f t="shared" si="0"/>
        <v>47488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47543</v>
      </c>
      <c r="Y3" s="28">
        <f t="shared" si="1"/>
        <v>47544</v>
      </c>
      <c r="Z3" s="5"/>
      <c r="AA3" s="5"/>
    </row>
    <row r="4" spans="1:27" s="6" customFormat="1" ht="9" customHeight="1" x14ac:dyDescent="0.2">
      <c r="A4" s="59"/>
      <c r="B4" s="59"/>
      <c r="C4" s="59"/>
      <c r="D4" s="59"/>
      <c r="E4" s="59"/>
      <c r="F4" s="59"/>
      <c r="G4" s="59"/>
      <c r="H4" s="59"/>
      <c r="I4" s="17"/>
      <c r="J4" s="17"/>
      <c r="K4" s="28">
        <f t="shared" si="0"/>
        <v>47489</v>
      </c>
      <c r="L4" s="28">
        <f t="shared" si="0"/>
        <v>47490</v>
      </c>
      <c r="M4" s="28">
        <f t="shared" si="0"/>
        <v>47491</v>
      </c>
      <c r="N4" s="28">
        <f t="shared" si="0"/>
        <v>47492</v>
      </c>
      <c r="O4" s="28">
        <f t="shared" si="0"/>
        <v>47493</v>
      </c>
      <c r="P4" s="28">
        <f t="shared" si="0"/>
        <v>47494</v>
      </c>
      <c r="Q4" s="28">
        <f t="shared" si="0"/>
        <v>47495</v>
      </c>
      <c r="R4" s="3"/>
      <c r="S4" s="28">
        <f t="shared" si="1"/>
        <v>47545</v>
      </c>
      <c r="T4" s="28">
        <f t="shared" si="1"/>
        <v>47546</v>
      </c>
      <c r="U4" s="28">
        <f t="shared" si="1"/>
        <v>47547</v>
      </c>
      <c r="V4" s="28">
        <f t="shared" si="1"/>
        <v>47548</v>
      </c>
      <c r="W4" s="28">
        <f t="shared" si="1"/>
        <v>47549</v>
      </c>
      <c r="X4" s="28">
        <f t="shared" si="1"/>
        <v>47550</v>
      </c>
      <c r="Y4" s="28">
        <f t="shared" si="1"/>
        <v>47551</v>
      </c>
      <c r="Z4" s="5"/>
      <c r="AA4" s="5"/>
    </row>
    <row r="5" spans="1:27" s="6" customFormat="1" ht="9" customHeight="1" x14ac:dyDescent="0.2">
      <c r="A5" s="59"/>
      <c r="B5" s="59"/>
      <c r="C5" s="59"/>
      <c r="D5" s="59"/>
      <c r="E5" s="59"/>
      <c r="F5" s="59"/>
      <c r="G5" s="59"/>
      <c r="H5" s="59"/>
      <c r="I5" s="17"/>
      <c r="J5" s="17"/>
      <c r="K5" s="28">
        <f t="shared" si="0"/>
        <v>47496</v>
      </c>
      <c r="L5" s="28">
        <f t="shared" si="0"/>
        <v>47497</v>
      </c>
      <c r="M5" s="28">
        <f t="shared" si="0"/>
        <v>47498</v>
      </c>
      <c r="N5" s="28">
        <f t="shared" si="0"/>
        <v>47499</v>
      </c>
      <c r="O5" s="28">
        <f t="shared" si="0"/>
        <v>47500</v>
      </c>
      <c r="P5" s="28">
        <f t="shared" si="0"/>
        <v>47501</v>
      </c>
      <c r="Q5" s="28">
        <f t="shared" si="0"/>
        <v>47502</v>
      </c>
      <c r="R5" s="3"/>
      <c r="S5" s="28">
        <f t="shared" si="1"/>
        <v>47552</v>
      </c>
      <c r="T5" s="28">
        <f t="shared" si="1"/>
        <v>47553</v>
      </c>
      <c r="U5" s="28">
        <f t="shared" si="1"/>
        <v>47554</v>
      </c>
      <c r="V5" s="28">
        <f t="shared" si="1"/>
        <v>47555</v>
      </c>
      <c r="W5" s="28">
        <f t="shared" si="1"/>
        <v>47556</v>
      </c>
      <c r="X5" s="28">
        <f t="shared" si="1"/>
        <v>47557</v>
      </c>
      <c r="Y5" s="28">
        <f t="shared" si="1"/>
        <v>47558</v>
      </c>
      <c r="Z5" s="5"/>
      <c r="AA5" s="5"/>
    </row>
    <row r="6" spans="1:27" s="6" customFormat="1" ht="9" customHeight="1" x14ac:dyDescent="0.2">
      <c r="A6" s="59"/>
      <c r="B6" s="59"/>
      <c r="C6" s="59"/>
      <c r="D6" s="59"/>
      <c r="E6" s="59"/>
      <c r="F6" s="59"/>
      <c r="G6" s="59"/>
      <c r="H6" s="59"/>
      <c r="I6" s="17"/>
      <c r="J6" s="17"/>
      <c r="K6" s="28">
        <f t="shared" si="0"/>
        <v>47503</v>
      </c>
      <c r="L6" s="28">
        <f t="shared" si="0"/>
        <v>47504</v>
      </c>
      <c r="M6" s="28">
        <f t="shared" si="0"/>
        <v>47505</v>
      </c>
      <c r="N6" s="28">
        <f t="shared" si="0"/>
        <v>47506</v>
      </c>
      <c r="O6" s="28">
        <f t="shared" si="0"/>
        <v>47507</v>
      </c>
      <c r="P6" s="28">
        <f t="shared" si="0"/>
        <v>47508</v>
      </c>
      <c r="Q6" s="28">
        <f t="shared" si="0"/>
        <v>47509</v>
      </c>
      <c r="R6" s="3"/>
      <c r="S6" s="28">
        <f t="shared" si="1"/>
        <v>47559</v>
      </c>
      <c r="T6" s="28">
        <f t="shared" si="1"/>
        <v>47560</v>
      </c>
      <c r="U6" s="28">
        <f t="shared" si="1"/>
        <v>47561</v>
      </c>
      <c r="V6" s="28">
        <f t="shared" si="1"/>
        <v>47562</v>
      </c>
      <c r="W6" s="28">
        <f t="shared" si="1"/>
        <v>47563</v>
      </c>
      <c r="X6" s="28">
        <f t="shared" si="1"/>
        <v>47564</v>
      </c>
      <c r="Y6" s="28">
        <f t="shared" si="1"/>
        <v>47565</v>
      </c>
      <c r="Z6" s="5"/>
      <c r="AA6" s="5"/>
    </row>
    <row r="7" spans="1:27" s="6" customFormat="1" ht="9" customHeight="1" x14ac:dyDescent="0.2">
      <c r="A7" s="59"/>
      <c r="B7" s="59"/>
      <c r="C7" s="59"/>
      <c r="D7" s="59"/>
      <c r="E7" s="59"/>
      <c r="F7" s="59"/>
      <c r="G7" s="59"/>
      <c r="H7" s="59"/>
      <c r="I7" s="17"/>
      <c r="J7" s="17"/>
      <c r="K7" s="28">
        <f t="shared" si="0"/>
        <v>47510</v>
      </c>
      <c r="L7" s="28">
        <f t="shared" si="0"/>
        <v>47511</v>
      </c>
      <c r="M7" s="28">
        <f t="shared" si="0"/>
        <v>47512</v>
      </c>
      <c r="N7" s="28">
        <f t="shared" si="0"/>
        <v>47513</v>
      </c>
      <c r="O7" s="28">
        <f t="shared" si="0"/>
        <v>47514</v>
      </c>
      <c r="P7" s="28" t="str">
        <f t="shared" si="0"/>
        <v/>
      </c>
      <c r="Q7" s="28" t="str">
        <f t="shared" si="0"/>
        <v/>
      </c>
      <c r="R7" s="3"/>
      <c r="S7" s="28">
        <f t="shared" si="1"/>
        <v>47566</v>
      </c>
      <c r="T7" s="28">
        <f t="shared" si="1"/>
        <v>47567</v>
      </c>
      <c r="U7" s="28">
        <f t="shared" si="1"/>
        <v>47568</v>
      </c>
      <c r="V7" s="28">
        <f t="shared" si="1"/>
        <v>47569</v>
      </c>
      <c r="W7" s="28">
        <f t="shared" si="1"/>
        <v>47570</v>
      </c>
      <c r="X7" s="28">
        <f t="shared" si="1"/>
        <v>47571</v>
      </c>
      <c r="Y7" s="28">
        <f t="shared" si="1"/>
        <v>47572</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47573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47510</v>
      </c>
      <c r="B9" s="61"/>
      <c r="C9" s="61">
        <f>C10</f>
        <v>47511</v>
      </c>
      <c r="D9" s="61"/>
      <c r="E9" s="61">
        <f>E10</f>
        <v>47512</v>
      </c>
      <c r="F9" s="61"/>
      <c r="G9" s="61">
        <f>G10</f>
        <v>47513</v>
      </c>
      <c r="H9" s="61"/>
      <c r="I9" s="61">
        <f>I10</f>
        <v>47514</v>
      </c>
      <c r="J9" s="61"/>
      <c r="K9" s="61">
        <f>K10</f>
        <v>47515</v>
      </c>
      <c r="L9" s="61"/>
      <c r="M9" s="61"/>
      <c r="N9" s="61"/>
      <c r="O9" s="61"/>
      <c r="P9" s="61"/>
      <c r="Q9" s="61"/>
      <c r="R9" s="61"/>
      <c r="S9" s="61">
        <f>S10</f>
        <v>47516</v>
      </c>
      <c r="T9" s="61"/>
      <c r="U9" s="61"/>
      <c r="V9" s="61"/>
      <c r="W9" s="61"/>
      <c r="X9" s="61"/>
      <c r="Y9" s="61"/>
      <c r="Z9" s="63"/>
    </row>
    <row r="10" spans="1:27" s="1" customFormat="1" ht="18.5" x14ac:dyDescent="0.25">
      <c r="A10" s="20">
        <f>$A$1-(WEEKDAY($A$1,1)-(start_day-1))-IF((WEEKDAY($A$1,1)-(start_day-1))&lt;=0,7,0)+1</f>
        <v>47510</v>
      </c>
      <c r="B10" s="21"/>
      <c r="C10" s="18">
        <f>A10+1</f>
        <v>47511</v>
      </c>
      <c r="D10" s="19"/>
      <c r="E10" s="18">
        <f>C10+1</f>
        <v>47512</v>
      </c>
      <c r="F10" s="19"/>
      <c r="G10" s="18">
        <f>E10+1</f>
        <v>47513</v>
      </c>
      <c r="H10" s="19"/>
      <c r="I10" s="18">
        <f>G10+1</f>
        <v>47514</v>
      </c>
      <c r="J10" s="19"/>
      <c r="K10" s="45">
        <f>I10+1</f>
        <v>47515</v>
      </c>
      <c r="L10" s="46"/>
      <c r="M10" s="47"/>
      <c r="N10" s="47"/>
      <c r="O10" s="47"/>
      <c r="P10" s="47"/>
      <c r="Q10" s="47"/>
      <c r="R10" s="48"/>
      <c r="S10" s="49">
        <f>K10+1</f>
        <v>47516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47517</v>
      </c>
      <c r="B16" s="21"/>
      <c r="C16" s="18">
        <f>A16+1</f>
        <v>47518</v>
      </c>
      <c r="D16" s="19"/>
      <c r="E16" s="18">
        <f>C16+1</f>
        <v>47519</v>
      </c>
      <c r="F16" s="19"/>
      <c r="G16" s="18">
        <f>E16+1</f>
        <v>47520</v>
      </c>
      <c r="H16" s="19"/>
      <c r="I16" s="18">
        <f>G16+1</f>
        <v>47521</v>
      </c>
      <c r="J16" s="19"/>
      <c r="K16" s="45">
        <f>I16+1</f>
        <v>47522</v>
      </c>
      <c r="L16" s="46"/>
      <c r="M16" s="47"/>
      <c r="N16" s="47"/>
      <c r="O16" s="47"/>
      <c r="P16" s="47"/>
      <c r="Q16" s="47"/>
      <c r="R16" s="48"/>
      <c r="S16" s="49">
        <f>K16+1</f>
        <v>47523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47524</v>
      </c>
      <c r="B22" s="21"/>
      <c r="C22" s="18">
        <f>A22+1</f>
        <v>47525</v>
      </c>
      <c r="D22" s="19"/>
      <c r="E22" s="18">
        <f>C22+1</f>
        <v>47526</v>
      </c>
      <c r="F22" s="19"/>
      <c r="G22" s="18">
        <f>E22+1</f>
        <v>47527</v>
      </c>
      <c r="H22" s="19"/>
      <c r="I22" s="18">
        <f>G22+1</f>
        <v>47528</v>
      </c>
      <c r="J22" s="19"/>
      <c r="K22" s="45">
        <f>I22+1</f>
        <v>47529</v>
      </c>
      <c r="L22" s="46"/>
      <c r="M22" s="47"/>
      <c r="N22" s="47"/>
      <c r="O22" s="47"/>
      <c r="P22" s="47"/>
      <c r="Q22" s="47"/>
      <c r="R22" s="48"/>
      <c r="S22" s="49">
        <f>K22+1</f>
        <v>47530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47531</v>
      </c>
      <c r="B28" s="21"/>
      <c r="C28" s="18">
        <f>A28+1</f>
        <v>47532</v>
      </c>
      <c r="D28" s="19"/>
      <c r="E28" s="18">
        <f>C28+1</f>
        <v>47533</v>
      </c>
      <c r="F28" s="19"/>
      <c r="G28" s="18">
        <f>E28+1</f>
        <v>47534</v>
      </c>
      <c r="H28" s="19"/>
      <c r="I28" s="18">
        <f>G28+1</f>
        <v>47535</v>
      </c>
      <c r="J28" s="19"/>
      <c r="K28" s="45">
        <f>I28+1</f>
        <v>47536</v>
      </c>
      <c r="L28" s="46"/>
      <c r="M28" s="47"/>
      <c r="N28" s="47"/>
      <c r="O28" s="47"/>
      <c r="P28" s="47"/>
      <c r="Q28" s="47"/>
      <c r="R28" s="48"/>
      <c r="S28" s="49">
        <f>K28+1</f>
        <v>47537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47538</v>
      </c>
      <c r="B34" s="21"/>
      <c r="C34" s="18">
        <f>A34+1</f>
        <v>47539</v>
      </c>
      <c r="D34" s="19"/>
      <c r="E34" s="18">
        <f>C34+1</f>
        <v>47540</v>
      </c>
      <c r="F34" s="19"/>
      <c r="G34" s="18">
        <f>E34+1</f>
        <v>47541</v>
      </c>
      <c r="H34" s="19"/>
      <c r="I34" s="18">
        <f>G34+1</f>
        <v>47542</v>
      </c>
      <c r="J34" s="19"/>
      <c r="K34" s="45">
        <f>I34+1</f>
        <v>47543</v>
      </c>
      <c r="L34" s="46"/>
      <c r="M34" s="47"/>
      <c r="N34" s="47"/>
      <c r="O34" s="47"/>
      <c r="P34" s="47"/>
      <c r="Q34" s="47"/>
      <c r="R34" s="48"/>
      <c r="S34" s="49">
        <f>K34+1</f>
        <v>47544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47545</v>
      </c>
      <c r="B40" s="21"/>
      <c r="C40" s="18">
        <f>A40+1</f>
        <v>47546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47543</v>
      </c>
      <c r="B1" s="59"/>
      <c r="C1" s="59"/>
      <c r="D1" s="59"/>
      <c r="E1" s="59"/>
      <c r="F1" s="59"/>
      <c r="G1" s="59"/>
      <c r="H1" s="59"/>
      <c r="I1" s="17"/>
      <c r="J1" s="17"/>
      <c r="K1" s="62">
        <f>DATE(YEAR(A1),MONTH(A1)-1,1)</f>
        <v>47515</v>
      </c>
      <c r="L1" s="62"/>
      <c r="M1" s="62"/>
      <c r="N1" s="62"/>
      <c r="O1" s="62"/>
      <c r="P1" s="62"/>
      <c r="Q1" s="62"/>
      <c r="R1" s="3"/>
      <c r="S1" s="62">
        <f>DATE(YEAR(A1),MONTH(A1)+1,1)</f>
        <v>47574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47515</v>
      </c>
      <c r="Q3" s="28">
        <f t="shared" si="0"/>
        <v>47516</v>
      </c>
      <c r="R3" s="3"/>
      <c r="S3" s="28" t="str">
        <f t="shared" ref="S3:Y8" si="1">IF(MONTH($S$1)&lt;&gt;MONTH($S$1-(WEEKDAY($S$1,1)-(start_day-1))-IF((WEEKDAY($S$1,1)-(start_day-1))&lt;=0,7,0)+(ROW(S3)-ROW($S$3))*7+(COLUMN(S3)-COLUMN($S$3)+1)),"",$S$1-(WEEKDAY($S$1,1)-(start_day-1))-IF((WEEKDAY($S$1,1)-(start_day-1))&lt;=0,7,0)+(ROW(S3)-ROW($S$3))*7+(COLUMN(S3)-COLUMN($S$3)+1))</f>
        <v/>
      </c>
      <c r="T3" s="28">
        <f t="shared" si="1"/>
        <v>47574</v>
      </c>
      <c r="U3" s="28">
        <f t="shared" si="1"/>
        <v>47575</v>
      </c>
      <c r="V3" s="28">
        <f t="shared" si="1"/>
        <v>47576</v>
      </c>
      <c r="W3" s="28">
        <f t="shared" si="1"/>
        <v>47577</v>
      </c>
      <c r="X3" s="28">
        <f t="shared" si="1"/>
        <v>47578</v>
      </c>
      <c r="Y3" s="28">
        <f t="shared" si="1"/>
        <v>47579</v>
      </c>
      <c r="Z3" s="5"/>
      <c r="AA3" s="5"/>
    </row>
    <row r="4" spans="1:27" s="6" customFormat="1" ht="9" customHeight="1" x14ac:dyDescent="0.2">
      <c r="A4" s="59"/>
      <c r="B4" s="59"/>
      <c r="C4" s="59"/>
      <c r="D4" s="59"/>
      <c r="E4" s="59"/>
      <c r="F4" s="59"/>
      <c r="G4" s="59"/>
      <c r="H4" s="59"/>
      <c r="I4" s="17"/>
      <c r="J4" s="17"/>
      <c r="K4" s="28">
        <f t="shared" si="0"/>
        <v>47517</v>
      </c>
      <c r="L4" s="28">
        <f t="shared" si="0"/>
        <v>47518</v>
      </c>
      <c r="M4" s="28">
        <f t="shared" si="0"/>
        <v>47519</v>
      </c>
      <c r="N4" s="28">
        <f t="shared" si="0"/>
        <v>47520</v>
      </c>
      <c r="O4" s="28">
        <f t="shared" si="0"/>
        <v>47521</v>
      </c>
      <c r="P4" s="28">
        <f t="shared" si="0"/>
        <v>47522</v>
      </c>
      <c r="Q4" s="28">
        <f t="shared" si="0"/>
        <v>47523</v>
      </c>
      <c r="R4" s="3"/>
      <c r="S4" s="28">
        <f t="shared" si="1"/>
        <v>47580</v>
      </c>
      <c r="T4" s="28">
        <f t="shared" si="1"/>
        <v>47581</v>
      </c>
      <c r="U4" s="28">
        <f t="shared" si="1"/>
        <v>47582</v>
      </c>
      <c r="V4" s="28">
        <f t="shared" si="1"/>
        <v>47583</v>
      </c>
      <c r="W4" s="28">
        <f t="shared" si="1"/>
        <v>47584</v>
      </c>
      <c r="X4" s="28">
        <f t="shared" si="1"/>
        <v>47585</v>
      </c>
      <c r="Y4" s="28">
        <f t="shared" si="1"/>
        <v>47586</v>
      </c>
      <c r="Z4" s="5"/>
      <c r="AA4" s="5"/>
    </row>
    <row r="5" spans="1:27" s="6" customFormat="1" ht="9" customHeight="1" x14ac:dyDescent="0.2">
      <c r="A5" s="59"/>
      <c r="B5" s="59"/>
      <c r="C5" s="59"/>
      <c r="D5" s="59"/>
      <c r="E5" s="59"/>
      <c r="F5" s="59"/>
      <c r="G5" s="59"/>
      <c r="H5" s="59"/>
      <c r="I5" s="17"/>
      <c r="J5" s="17"/>
      <c r="K5" s="28">
        <f t="shared" si="0"/>
        <v>47524</v>
      </c>
      <c r="L5" s="28">
        <f t="shared" si="0"/>
        <v>47525</v>
      </c>
      <c r="M5" s="28">
        <f t="shared" si="0"/>
        <v>47526</v>
      </c>
      <c r="N5" s="28">
        <f t="shared" si="0"/>
        <v>47527</v>
      </c>
      <c r="O5" s="28">
        <f t="shared" si="0"/>
        <v>47528</v>
      </c>
      <c r="P5" s="28">
        <f t="shared" si="0"/>
        <v>47529</v>
      </c>
      <c r="Q5" s="28">
        <f t="shared" si="0"/>
        <v>47530</v>
      </c>
      <c r="R5" s="3"/>
      <c r="S5" s="28">
        <f t="shared" si="1"/>
        <v>47587</v>
      </c>
      <c r="T5" s="28">
        <f t="shared" si="1"/>
        <v>47588</v>
      </c>
      <c r="U5" s="28">
        <f t="shared" si="1"/>
        <v>47589</v>
      </c>
      <c r="V5" s="28">
        <f t="shared" si="1"/>
        <v>47590</v>
      </c>
      <c r="W5" s="28">
        <f t="shared" si="1"/>
        <v>47591</v>
      </c>
      <c r="X5" s="28">
        <f t="shared" si="1"/>
        <v>47592</v>
      </c>
      <c r="Y5" s="28">
        <f t="shared" si="1"/>
        <v>47593</v>
      </c>
      <c r="Z5" s="5"/>
      <c r="AA5" s="5"/>
    </row>
    <row r="6" spans="1:27" s="6" customFormat="1" ht="9" customHeight="1" x14ac:dyDescent="0.2">
      <c r="A6" s="59"/>
      <c r="B6" s="59"/>
      <c r="C6" s="59"/>
      <c r="D6" s="59"/>
      <c r="E6" s="59"/>
      <c r="F6" s="59"/>
      <c r="G6" s="59"/>
      <c r="H6" s="59"/>
      <c r="I6" s="17"/>
      <c r="J6" s="17"/>
      <c r="K6" s="28">
        <f t="shared" si="0"/>
        <v>47531</v>
      </c>
      <c r="L6" s="28">
        <f t="shared" si="0"/>
        <v>47532</v>
      </c>
      <c r="M6" s="28">
        <f t="shared" si="0"/>
        <v>47533</v>
      </c>
      <c r="N6" s="28">
        <f t="shared" si="0"/>
        <v>47534</v>
      </c>
      <c r="O6" s="28">
        <f t="shared" si="0"/>
        <v>47535</v>
      </c>
      <c r="P6" s="28">
        <f t="shared" si="0"/>
        <v>47536</v>
      </c>
      <c r="Q6" s="28">
        <f t="shared" si="0"/>
        <v>47537</v>
      </c>
      <c r="R6" s="3"/>
      <c r="S6" s="28">
        <f t="shared" si="1"/>
        <v>47594</v>
      </c>
      <c r="T6" s="28">
        <f t="shared" si="1"/>
        <v>47595</v>
      </c>
      <c r="U6" s="28">
        <f t="shared" si="1"/>
        <v>47596</v>
      </c>
      <c r="V6" s="28">
        <f t="shared" si="1"/>
        <v>47597</v>
      </c>
      <c r="W6" s="28">
        <f t="shared" si="1"/>
        <v>47598</v>
      </c>
      <c r="X6" s="28">
        <f t="shared" si="1"/>
        <v>47599</v>
      </c>
      <c r="Y6" s="28">
        <f t="shared" si="1"/>
        <v>47600</v>
      </c>
      <c r="Z6" s="5"/>
      <c r="AA6" s="5"/>
    </row>
    <row r="7" spans="1:27" s="6" customFormat="1" ht="9" customHeight="1" x14ac:dyDescent="0.2">
      <c r="A7" s="59"/>
      <c r="B7" s="59"/>
      <c r="C7" s="59"/>
      <c r="D7" s="59"/>
      <c r="E7" s="59"/>
      <c r="F7" s="59"/>
      <c r="G7" s="59"/>
      <c r="H7" s="59"/>
      <c r="I7" s="17"/>
      <c r="J7" s="17"/>
      <c r="K7" s="28">
        <f t="shared" si="0"/>
        <v>47538</v>
      </c>
      <c r="L7" s="28">
        <f t="shared" si="0"/>
        <v>47539</v>
      </c>
      <c r="M7" s="28">
        <f t="shared" si="0"/>
        <v>47540</v>
      </c>
      <c r="N7" s="28">
        <f t="shared" si="0"/>
        <v>47541</v>
      </c>
      <c r="O7" s="28">
        <f t="shared" si="0"/>
        <v>47542</v>
      </c>
      <c r="P7" s="28" t="str">
        <f t="shared" si="0"/>
        <v/>
      </c>
      <c r="Q7" s="28" t="str">
        <f t="shared" si="0"/>
        <v/>
      </c>
      <c r="R7" s="3"/>
      <c r="S7" s="28">
        <f t="shared" si="1"/>
        <v>47601</v>
      </c>
      <c r="T7" s="28">
        <f t="shared" si="1"/>
        <v>47602</v>
      </c>
      <c r="U7" s="28">
        <f t="shared" si="1"/>
        <v>47603</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47538</v>
      </c>
      <c r="B9" s="61"/>
      <c r="C9" s="61">
        <f>C10</f>
        <v>47539</v>
      </c>
      <c r="D9" s="61"/>
      <c r="E9" s="61">
        <f>E10</f>
        <v>47540</v>
      </c>
      <c r="F9" s="61"/>
      <c r="G9" s="61">
        <f>G10</f>
        <v>47541</v>
      </c>
      <c r="H9" s="61"/>
      <c r="I9" s="61">
        <f>I10</f>
        <v>47542</v>
      </c>
      <c r="J9" s="61"/>
      <c r="K9" s="61">
        <f>K10</f>
        <v>47543</v>
      </c>
      <c r="L9" s="61"/>
      <c r="M9" s="61"/>
      <c r="N9" s="61"/>
      <c r="O9" s="61"/>
      <c r="P9" s="61"/>
      <c r="Q9" s="61"/>
      <c r="R9" s="61"/>
      <c r="S9" s="61">
        <f>S10</f>
        <v>47544</v>
      </c>
      <c r="T9" s="61"/>
      <c r="U9" s="61"/>
      <c r="V9" s="61"/>
      <c r="W9" s="61"/>
      <c r="X9" s="61"/>
      <c r="Y9" s="61"/>
      <c r="Z9" s="63"/>
    </row>
    <row r="10" spans="1:27" s="1" customFormat="1" ht="18.5" x14ac:dyDescent="0.25">
      <c r="A10" s="20">
        <f>$A$1-(WEEKDAY($A$1,1)-(start_day-1))-IF((WEEKDAY($A$1,1)-(start_day-1))&lt;=0,7,0)+1</f>
        <v>47538</v>
      </c>
      <c r="B10" s="21"/>
      <c r="C10" s="18">
        <f>A10+1</f>
        <v>47539</v>
      </c>
      <c r="D10" s="19"/>
      <c r="E10" s="18">
        <f>C10+1</f>
        <v>47540</v>
      </c>
      <c r="F10" s="19"/>
      <c r="G10" s="18">
        <f>E10+1</f>
        <v>47541</v>
      </c>
      <c r="H10" s="19"/>
      <c r="I10" s="18">
        <f>G10+1</f>
        <v>47542</v>
      </c>
      <c r="J10" s="19"/>
      <c r="K10" s="45">
        <f>I10+1</f>
        <v>47543</v>
      </c>
      <c r="L10" s="46"/>
      <c r="M10" s="47"/>
      <c r="N10" s="47"/>
      <c r="O10" s="47"/>
      <c r="P10" s="47"/>
      <c r="Q10" s="47"/>
      <c r="R10" s="48"/>
      <c r="S10" s="49">
        <f>K10+1</f>
        <v>47544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47545</v>
      </c>
      <c r="B16" s="21"/>
      <c r="C16" s="18">
        <f>A16+1</f>
        <v>47546</v>
      </c>
      <c r="D16" s="19"/>
      <c r="E16" s="18">
        <f>C16+1</f>
        <v>47547</v>
      </c>
      <c r="F16" s="19"/>
      <c r="G16" s="18">
        <f>E16+1</f>
        <v>47548</v>
      </c>
      <c r="H16" s="19"/>
      <c r="I16" s="18">
        <f>G16+1</f>
        <v>47549</v>
      </c>
      <c r="J16" s="19"/>
      <c r="K16" s="45">
        <f>I16+1</f>
        <v>47550</v>
      </c>
      <c r="L16" s="46"/>
      <c r="M16" s="47"/>
      <c r="N16" s="47"/>
      <c r="O16" s="47"/>
      <c r="P16" s="47"/>
      <c r="Q16" s="47"/>
      <c r="R16" s="48"/>
      <c r="S16" s="49">
        <f>K16+1</f>
        <v>47551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47552</v>
      </c>
      <c r="B22" s="21"/>
      <c r="C22" s="18">
        <f>A22+1</f>
        <v>47553</v>
      </c>
      <c r="D22" s="19"/>
      <c r="E22" s="18">
        <f>C22+1</f>
        <v>47554</v>
      </c>
      <c r="F22" s="19"/>
      <c r="G22" s="18">
        <f>E22+1</f>
        <v>47555</v>
      </c>
      <c r="H22" s="19"/>
      <c r="I22" s="18">
        <f>G22+1</f>
        <v>47556</v>
      </c>
      <c r="J22" s="19"/>
      <c r="K22" s="45">
        <f>I22+1</f>
        <v>47557</v>
      </c>
      <c r="L22" s="46"/>
      <c r="M22" s="47"/>
      <c r="N22" s="47"/>
      <c r="O22" s="47"/>
      <c r="P22" s="47"/>
      <c r="Q22" s="47"/>
      <c r="R22" s="48"/>
      <c r="S22" s="49">
        <f>K22+1</f>
        <v>47558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47559</v>
      </c>
      <c r="B28" s="21"/>
      <c r="C28" s="18">
        <f>A28+1</f>
        <v>47560</v>
      </c>
      <c r="D28" s="19"/>
      <c r="E28" s="18">
        <f>C28+1</f>
        <v>47561</v>
      </c>
      <c r="F28" s="19"/>
      <c r="G28" s="18">
        <f>E28+1</f>
        <v>47562</v>
      </c>
      <c r="H28" s="19"/>
      <c r="I28" s="18">
        <f>G28+1</f>
        <v>47563</v>
      </c>
      <c r="J28" s="19"/>
      <c r="K28" s="45">
        <f>I28+1</f>
        <v>47564</v>
      </c>
      <c r="L28" s="46"/>
      <c r="M28" s="47"/>
      <c r="N28" s="47"/>
      <c r="O28" s="47"/>
      <c r="P28" s="47"/>
      <c r="Q28" s="47"/>
      <c r="R28" s="48"/>
      <c r="S28" s="49">
        <f>K28+1</f>
        <v>47565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47566</v>
      </c>
      <c r="B34" s="21"/>
      <c r="C34" s="18">
        <f>A34+1</f>
        <v>47567</v>
      </c>
      <c r="D34" s="19"/>
      <c r="E34" s="18">
        <f>C34+1</f>
        <v>47568</v>
      </c>
      <c r="F34" s="19"/>
      <c r="G34" s="18">
        <f>E34+1</f>
        <v>47569</v>
      </c>
      <c r="H34" s="19"/>
      <c r="I34" s="18">
        <f>G34+1</f>
        <v>47570</v>
      </c>
      <c r="J34" s="19"/>
      <c r="K34" s="45">
        <f>I34+1</f>
        <v>47571</v>
      </c>
      <c r="L34" s="46"/>
      <c r="M34" s="47"/>
      <c r="N34" s="47"/>
      <c r="O34" s="47"/>
      <c r="P34" s="47"/>
      <c r="Q34" s="47"/>
      <c r="R34" s="48"/>
      <c r="S34" s="49">
        <f>K34+1</f>
        <v>47572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47573</v>
      </c>
      <c r="B40" s="21"/>
      <c r="C40" s="18">
        <f>A40+1</f>
        <v>47574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47574</v>
      </c>
      <c r="B1" s="59"/>
      <c r="C1" s="59"/>
      <c r="D1" s="59"/>
      <c r="E1" s="59"/>
      <c r="F1" s="59"/>
      <c r="G1" s="59"/>
      <c r="H1" s="59"/>
      <c r="I1" s="17"/>
      <c r="J1" s="17"/>
      <c r="K1" s="62">
        <f>DATE(YEAR(A1),MONTH(A1)-1,1)</f>
        <v>47543</v>
      </c>
      <c r="L1" s="62"/>
      <c r="M1" s="62"/>
      <c r="N1" s="62"/>
      <c r="O1" s="62"/>
      <c r="P1" s="62"/>
      <c r="Q1" s="62"/>
      <c r="R1" s="3"/>
      <c r="S1" s="62">
        <f>DATE(YEAR(A1),MONTH(A1)+1,1)</f>
        <v>47604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47543</v>
      </c>
      <c r="Q3" s="28">
        <f t="shared" si="0"/>
        <v>47544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47604</v>
      </c>
      <c r="W3" s="28">
        <f t="shared" si="1"/>
        <v>47605</v>
      </c>
      <c r="X3" s="28">
        <f t="shared" si="1"/>
        <v>47606</v>
      </c>
      <c r="Y3" s="28">
        <f t="shared" si="1"/>
        <v>47607</v>
      </c>
      <c r="Z3" s="5"/>
      <c r="AA3" s="5"/>
    </row>
    <row r="4" spans="1:27" s="6" customFormat="1" ht="9" customHeight="1" x14ac:dyDescent="0.2">
      <c r="A4" s="59"/>
      <c r="B4" s="59"/>
      <c r="C4" s="59"/>
      <c r="D4" s="59"/>
      <c r="E4" s="59"/>
      <c r="F4" s="59"/>
      <c r="G4" s="59"/>
      <c r="H4" s="59"/>
      <c r="I4" s="17"/>
      <c r="J4" s="17"/>
      <c r="K4" s="28">
        <f t="shared" si="0"/>
        <v>47545</v>
      </c>
      <c r="L4" s="28">
        <f t="shared" si="0"/>
        <v>47546</v>
      </c>
      <c r="M4" s="28">
        <f t="shared" si="0"/>
        <v>47547</v>
      </c>
      <c r="N4" s="28">
        <f t="shared" si="0"/>
        <v>47548</v>
      </c>
      <c r="O4" s="28">
        <f t="shared" si="0"/>
        <v>47549</v>
      </c>
      <c r="P4" s="28">
        <f t="shared" si="0"/>
        <v>47550</v>
      </c>
      <c r="Q4" s="28">
        <f t="shared" si="0"/>
        <v>47551</v>
      </c>
      <c r="R4" s="3"/>
      <c r="S4" s="28">
        <f t="shared" si="1"/>
        <v>47608</v>
      </c>
      <c r="T4" s="28">
        <f t="shared" si="1"/>
        <v>47609</v>
      </c>
      <c r="U4" s="28">
        <f t="shared" si="1"/>
        <v>47610</v>
      </c>
      <c r="V4" s="28">
        <f t="shared" si="1"/>
        <v>47611</v>
      </c>
      <c r="W4" s="28">
        <f t="shared" si="1"/>
        <v>47612</v>
      </c>
      <c r="X4" s="28">
        <f t="shared" si="1"/>
        <v>47613</v>
      </c>
      <c r="Y4" s="28">
        <f t="shared" si="1"/>
        <v>47614</v>
      </c>
      <c r="Z4" s="5"/>
      <c r="AA4" s="5"/>
    </row>
    <row r="5" spans="1:27" s="6" customFormat="1" ht="9" customHeight="1" x14ac:dyDescent="0.2">
      <c r="A5" s="59"/>
      <c r="B5" s="59"/>
      <c r="C5" s="59"/>
      <c r="D5" s="59"/>
      <c r="E5" s="59"/>
      <c r="F5" s="59"/>
      <c r="G5" s="59"/>
      <c r="H5" s="59"/>
      <c r="I5" s="17"/>
      <c r="J5" s="17"/>
      <c r="K5" s="28">
        <f t="shared" si="0"/>
        <v>47552</v>
      </c>
      <c r="L5" s="28">
        <f t="shared" si="0"/>
        <v>47553</v>
      </c>
      <c r="M5" s="28">
        <f t="shared" si="0"/>
        <v>47554</v>
      </c>
      <c r="N5" s="28">
        <f t="shared" si="0"/>
        <v>47555</v>
      </c>
      <c r="O5" s="28">
        <f t="shared" si="0"/>
        <v>47556</v>
      </c>
      <c r="P5" s="28">
        <f t="shared" si="0"/>
        <v>47557</v>
      </c>
      <c r="Q5" s="28">
        <f t="shared" si="0"/>
        <v>47558</v>
      </c>
      <c r="R5" s="3"/>
      <c r="S5" s="28">
        <f t="shared" si="1"/>
        <v>47615</v>
      </c>
      <c r="T5" s="28">
        <f t="shared" si="1"/>
        <v>47616</v>
      </c>
      <c r="U5" s="28">
        <f t="shared" si="1"/>
        <v>47617</v>
      </c>
      <c r="V5" s="28">
        <f t="shared" si="1"/>
        <v>47618</v>
      </c>
      <c r="W5" s="28">
        <f t="shared" si="1"/>
        <v>47619</v>
      </c>
      <c r="X5" s="28">
        <f t="shared" si="1"/>
        <v>47620</v>
      </c>
      <c r="Y5" s="28">
        <f t="shared" si="1"/>
        <v>47621</v>
      </c>
      <c r="Z5" s="5"/>
      <c r="AA5" s="5"/>
    </row>
    <row r="6" spans="1:27" s="6" customFormat="1" ht="9" customHeight="1" x14ac:dyDescent="0.2">
      <c r="A6" s="59"/>
      <c r="B6" s="59"/>
      <c r="C6" s="59"/>
      <c r="D6" s="59"/>
      <c r="E6" s="59"/>
      <c r="F6" s="59"/>
      <c r="G6" s="59"/>
      <c r="H6" s="59"/>
      <c r="I6" s="17"/>
      <c r="J6" s="17"/>
      <c r="K6" s="28">
        <f t="shared" si="0"/>
        <v>47559</v>
      </c>
      <c r="L6" s="28">
        <f t="shared" si="0"/>
        <v>47560</v>
      </c>
      <c r="M6" s="28">
        <f t="shared" si="0"/>
        <v>47561</v>
      </c>
      <c r="N6" s="28">
        <f t="shared" si="0"/>
        <v>47562</v>
      </c>
      <c r="O6" s="28">
        <f t="shared" si="0"/>
        <v>47563</v>
      </c>
      <c r="P6" s="28">
        <f t="shared" si="0"/>
        <v>47564</v>
      </c>
      <c r="Q6" s="28">
        <f t="shared" si="0"/>
        <v>47565</v>
      </c>
      <c r="R6" s="3"/>
      <c r="S6" s="28">
        <f t="shared" si="1"/>
        <v>47622</v>
      </c>
      <c r="T6" s="28">
        <f t="shared" si="1"/>
        <v>47623</v>
      </c>
      <c r="U6" s="28">
        <f t="shared" si="1"/>
        <v>47624</v>
      </c>
      <c r="V6" s="28">
        <f t="shared" si="1"/>
        <v>47625</v>
      </c>
      <c r="W6" s="28">
        <f t="shared" si="1"/>
        <v>47626</v>
      </c>
      <c r="X6" s="28">
        <f t="shared" si="1"/>
        <v>47627</v>
      </c>
      <c r="Y6" s="28">
        <f t="shared" si="1"/>
        <v>47628</v>
      </c>
      <c r="Z6" s="5"/>
      <c r="AA6" s="5"/>
    </row>
    <row r="7" spans="1:27" s="6" customFormat="1" ht="9" customHeight="1" x14ac:dyDescent="0.2">
      <c r="A7" s="59"/>
      <c r="B7" s="59"/>
      <c r="C7" s="59"/>
      <c r="D7" s="59"/>
      <c r="E7" s="59"/>
      <c r="F7" s="59"/>
      <c r="G7" s="59"/>
      <c r="H7" s="59"/>
      <c r="I7" s="17"/>
      <c r="J7" s="17"/>
      <c r="K7" s="28">
        <f t="shared" si="0"/>
        <v>47566</v>
      </c>
      <c r="L7" s="28">
        <f t="shared" si="0"/>
        <v>47567</v>
      </c>
      <c r="M7" s="28">
        <f t="shared" si="0"/>
        <v>47568</v>
      </c>
      <c r="N7" s="28">
        <f t="shared" si="0"/>
        <v>47569</v>
      </c>
      <c r="O7" s="28">
        <f t="shared" si="0"/>
        <v>47570</v>
      </c>
      <c r="P7" s="28">
        <f t="shared" si="0"/>
        <v>47571</v>
      </c>
      <c r="Q7" s="28">
        <f t="shared" si="0"/>
        <v>47572</v>
      </c>
      <c r="R7" s="3"/>
      <c r="S7" s="28">
        <f t="shared" si="1"/>
        <v>47629</v>
      </c>
      <c r="T7" s="28">
        <f t="shared" si="1"/>
        <v>47630</v>
      </c>
      <c r="U7" s="28">
        <f t="shared" si="1"/>
        <v>47631</v>
      </c>
      <c r="V7" s="28">
        <f t="shared" si="1"/>
        <v>47632</v>
      </c>
      <c r="W7" s="28">
        <f t="shared" si="1"/>
        <v>47633</v>
      </c>
      <c r="X7" s="28">
        <f t="shared" si="1"/>
        <v>47634</v>
      </c>
      <c r="Y7" s="28" t="str">
        <f t="shared" si="1"/>
        <v/>
      </c>
      <c r="Z7" s="5"/>
      <c r="AA7" s="5"/>
    </row>
    <row r="8" spans="1:27" s="7" customFormat="1" ht="9" customHeight="1" x14ac:dyDescent="0.25">
      <c r="A8" s="32"/>
      <c r="B8" s="32"/>
      <c r="C8" s="32"/>
      <c r="D8" s="32"/>
      <c r="E8" s="32"/>
      <c r="F8" s="32"/>
      <c r="G8" s="32"/>
      <c r="H8" s="32"/>
      <c r="I8" s="31"/>
      <c r="J8" s="31"/>
      <c r="K8" s="28">
        <f t="shared" si="0"/>
        <v>47573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47573</v>
      </c>
      <c r="B9" s="61"/>
      <c r="C9" s="61">
        <f>C10</f>
        <v>47574</v>
      </c>
      <c r="D9" s="61"/>
      <c r="E9" s="61">
        <f>E10</f>
        <v>47575</v>
      </c>
      <c r="F9" s="61"/>
      <c r="G9" s="61">
        <f>G10</f>
        <v>47576</v>
      </c>
      <c r="H9" s="61"/>
      <c r="I9" s="61">
        <f>I10</f>
        <v>47577</v>
      </c>
      <c r="J9" s="61"/>
      <c r="K9" s="61">
        <f>K10</f>
        <v>47578</v>
      </c>
      <c r="L9" s="61"/>
      <c r="M9" s="61"/>
      <c r="N9" s="61"/>
      <c r="O9" s="61"/>
      <c r="P9" s="61"/>
      <c r="Q9" s="61"/>
      <c r="R9" s="61"/>
      <c r="S9" s="61">
        <f>S10</f>
        <v>47579</v>
      </c>
      <c r="T9" s="61"/>
      <c r="U9" s="61"/>
      <c r="V9" s="61"/>
      <c r="W9" s="61"/>
      <c r="X9" s="61"/>
      <c r="Y9" s="61"/>
      <c r="Z9" s="63"/>
    </row>
    <row r="10" spans="1:27" s="1" customFormat="1" ht="18.5" x14ac:dyDescent="0.25">
      <c r="A10" s="20">
        <f>$A$1-(WEEKDAY($A$1,1)-(start_day-1))-IF((WEEKDAY($A$1,1)-(start_day-1))&lt;=0,7,0)+1</f>
        <v>47573</v>
      </c>
      <c r="B10" s="21"/>
      <c r="C10" s="18">
        <f>A10+1</f>
        <v>47574</v>
      </c>
      <c r="D10" s="19"/>
      <c r="E10" s="18">
        <f>C10+1</f>
        <v>47575</v>
      </c>
      <c r="F10" s="19"/>
      <c r="G10" s="18">
        <f>E10+1</f>
        <v>47576</v>
      </c>
      <c r="H10" s="19"/>
      <c r="I10" s="18">
        <f>G10+1</f>
        <v>47577</v>
      </c>
      <c r="J10" s="19"/>
      <c r="K10" s="45">
        <f>I10+1</f>
        <v>47578</v>
      </c>
      <c r="L10" s="46"/>
      <c r="M10" s="47"/>
      <c r="N10" s="47"/>
      <c r="O10" s="47"/>
      <c r="P10" s="47"/>
      <c r="Q10" s="47"/>
      <c r="R10" s="48"/>
      <c r="S10" s="49">
        <f>K10+1</f>
        <v>47579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47580</v>
      </c>
      <c r="B16" s="21"/>
      <c r="C16" s="18">
        <f>A16+1</f>
        <v>47581</v>
      </c>
      <c r="D16" s="19"/>
      <c r="E16" s="18">
        <f>C16+1</f>
        <v>47582</v>
      </c>
      <c r="F16" s="19"/>
      <c r="G16" s="18">
        <f>E16+1</f>
        <v>47583</v>
      </c>
      <c r="H16" s="19"/>
      <c r="I16" s="18">
        <f>G16+1</f>
        <v>47584</v>
      </c>
      <c r="J16" s="19"/>
      <c r="K16" s="45">
        <f>I16+1</f>
        <v>47585</v>
      </c>
      <c r="L16" s="46"/>
      <c r="M16" s="47"/>
      <c r="N16" s="47"/>
      <c r="O16" s="47"/>
      <c r="P16" s="47"/>
      <c r="Q16" s="47"/>
      <c r="R16" s="48"/>
      <c r="S16" s="49">
        <f>K16+1</f>
        <v>47586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47587</v>
      </c>
      <c r="B22" s="21"/>
      <c r="C22" s="18">
        <f>A22+1</f>
        <v>47588</v>
      </c>
      <c r="D22" s="19"/>
      <c r="E22" s="18">
        <f>C22+1</f>
        <v>47589</v>
      </c>
      <c r="F22" s="19"/>
      <c r="G22" s="18">
        <f>E22+1</f>
        <v>47590</v>
      </c>
      <c r="H22" s="19"/>
      <c r="I22" s="18">
        <f>G22+1</f>
        <v>47591</v>
      </c>
      <c r="J22" s="19"/>
      <c r="K22" s="45">
        <f>I22+1</f>
        <v>47592</v>
      </c>
      <c r="L22" s="46"/>
      <c r="M22" s="47"/>
      <c r="N22" s="47"/>
      <c r="O22" s="47"/>
      <c r="P22" s="47"/>
      <c r="Q22" s="47"/>
      <c r="R22" s="48"/>
      <c r="S22" s="49">
        <f>K22+1</f>
        <v>47593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47594</v>
      </c>
      <c r="B28" s="21"/>
      <c r="C28" s="18">
        <f>A28+1</f>
        <v>47595</v>
      </c>
      <c r="D28" s="19"/>
      <c r="E28" s="18">
        <f>C28+1</f>
        <v>47596</v>
      </c>
      <c r="F28" s="19"/>
      <c r="G28" s="18">
        <f>E28+1</f>
        <v>47597</v>
      </c>
      <c r="H28" s="19"/>
      <c r="I28" s="18">
        <f>G28+1</f>
        <v>47598</v>
      </c>
      <c r="J28" s="19"/>
      <c r="K28" s="45">
        <f>I28+1</f>
        <v>47599</v>
      </c>
      <c r="L28" s="46"/>
      <c r="M28" s="47"/>
      <c r="N28" s="47"/>
      <c r="O28" s="47"/>
      <c r="P28" s="47"/>
      <c r="Q28" s="47"/>
      <c r="R28" s="48"/>
      <c r="S28" s="49">
        <f>K28+1</f>
        <v>47600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47601</v>
      </c>
      <c r="B34" s="21"/>
      <c r="C34" s="18">
        <f>A34+1</f>
        <v>47602</v>
      </c>
      <c r="D34" s="19"/>
      <c r="E34" s="18">
        <f>C34+1</f>
        <v>47603</v>
      </c>
      <c r="F34" s="19"/>
      <c r="G34" s="18">
        <f>E34+1</f>
        <v>47604</v>
      </c>
      <c r="H34" s="19"/>
      <c r="I34" s="18">
        <f>G34+1</f>
        <v>47605</v>
      </c>
      <c r="J34" s="19"/>
      <c r="K34" s="45">
        <f>I34+1</f>
        <v>47606</v>
      </c>
      <c r="L34" s="46"/>
      <c r="M34" s="47"/>
      <c r="N34" s="47"/>
      <c r="O34" s="47"/>
      <c r="P34" s="47"/>
      <c r="Q34" s="47"/>
      <c r="R34" s="48"/>
      <c r="S34" s="49">
        <f>K34+1</f>
        <v>47607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47608</v>
      </c>
      <c r="B40" s="21"/>
      <c r="C40" s="18">
        <f>A40+1</f>
        <v>47609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47604</v>
      </c>
      <c r="B1" s="59"/>
      <c r="C1" s="59"/>
      <c r="D1" s="59"/>
      <c r="E1" s="59"/>
      <c r="F1" s="59"/>
      <c r="G1" s="59"/>
      <c r="H1" s="59"/>
      <c r="I1" s="17"/>
      <c r="J1" s="17"/>
      <c r="K1" s="62">
        <f>DATE(YEAR(A1),MONTH(A1)-1,1)</f>
        <v>47574</v>
      </c>
      <c r="L1" s="62"/>
      <c r="M1" s="62"/>
      <c r="N1" s="62"/>
      <c r="O1" s="62"/>
      <c r="P1" s="62"/>
      <c r="Q1" s="62"/>
      <c r="R1" s="3"/>
      <c r="S1" s="62">
        <f>DATE(YEAR(A1),MONTH(A1)+1,1)</f>
        <v>47635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47574</v>
      </c>
      <c r="M3" s="28">
        <f t="shared" si="0"/>
        <v>47575</v>
      </c>
      <c r="N3" s="28">
        <f t="shared" si="0"/>
        <v>47576</v>
      </c>
      <c r="O3" s="28">
        <f t="shared" si="0"/>
        <v>47577</v>
      </c>
      <c r="P3" s="28">
        <f t="shared" si="0"/>
        <v>47578</v>
      </c>
      <c r="Q3" s="28">
        <f t="shared" si="0"/>
        <v>47579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47635</v>
      </c>
      <c r="Z3" s="5"/>
      <c r="AA3" s="5"/>
    </row>
    <row r="4" spans="1:27" s="6" customFormat="1" ht="9" customHeight="1" x14ac:dyDescent="0.2">
      <c r="A4" s="59"/>
      <c r="B4" s="59"/>
      <c r="C4" s="59"/>
      <c r="D4" s="59"/>
      <c r="E4" s="59"/>
      <c r="F4" s="59"/>
      <c r="G4" s="59"/>
      <c r="H4" s="59"/>
      <c r="I4" s="17"/>
      <c r="J4" s="17"/>
      <c r="K4" s="28">
        <f t="shared" si="0"/>
        <v>47580</v>
      </c>
      <c r="L4" s="28">
        <f t="shared" si="0"/>
        <v>47581</v>
      </c>
      <c r="M4" s="28">
        <f t="shared" si="0"/>
        <v>47582</v>
      </c>
      <c r="N4" s="28">
        <f t="shared" si="0"/>
        <v>47583</v>
      </c>
      <c r="O4" s="28">
        <f t="shared" si="0"/>
        <v>47584</v>
      </c>
      <c r="P4" s="28">
        <f t="shared" si="0"/>
        <v>47585</v>
      </c>
      <c r="Q4" s="28">
        <f t="shared" si="0"/>
        <v>47586</v>
      </c>
      <c r="R4" s="3"/>
      <c r="S4" s="28">
        <f t="shared" si="1"/>
        <v>47636</v>
      </c>
      <c r="T4" s="28">
        <f t="shared" si="1"/>
        <v>47637</v>
      </c>
      <c r="U4" s="28">
        <f t="shared" si="1"/>
        <v>47638</v>
      </c>
      <c r="V4" s="28">
        <f t="shared" si="1"/>
        <v>47639</v>
      </c>
      <c r="W4" s="28">
        <f t="shared" si="1"/>
        <v>47640</v>
      </c>
      <c r="X4" s="28">
        <f t="shared" si="1"/>
        <v>47641</v>
      </c>
      <c r="Y4" s="28">
        <f t="shared" si="1"/>
        <v>47642</v>
      </c>
      <c r="Z4" s="5"/>
      <c r="AA4" s="5"/>
    </row>
    <row r="5" spans="1:27" s="6" customFormat="1" ht="9" customHeight="1" x14ac:dyDescent="0.2">
      <c r="A5" s="59"/>
      <c r="B5" s="59"/>
      <c r="C5" s="59"/>
      <c r="D5" s="59"/>
      <c r="E5" s="59"/>
      <c r="F5" s="59"/>
      <c r="G5" s="59"/>
      <c r="H5" s="59"/>
      <c r="I5" s="17"/>
      <c r="J5" s="17"/>
      <c r="K5" s="28">
        <f t="shared" si="0"/>
        <v>47587</v>
      </c>
      <c r="L5" s="28">
        <f t="shared" si="0"/>
        <v>47588</v>
      </c>
      <c r="M5" s="28">
        <f t="shared" si="0"/>
        <v>47589</v>
      </c>
      <c r="N5" s="28">
        <f t="shared" si="0"/>
        <v>47590</v>
      </c>
      <c r="O5" s="28">
        <f t="shared" si="0"/>
        <v>47591</v>
      </c>
      <c r="P5" s="28">
        <f t="shared" si="0"/>
        <v>47592</v>
      </c>
      <c r="Q5" s="28">
        <f t="shared" si="0"/>
        <v>47593</v>
      </c>
      <c r="R5" s="3"/>
      <c r="S5" s="28">
        <f t="shared" si="1"/>
        <v>47643</v>
      </c>
      <c r="T5" s="28">
        <f t="shared" si="1"/>
        <v>47644</v>
      </c>
      <c r="U5" s="28">
        <f t="shared" si="1"/>
        <v>47645</v>
      </c>
      <c r="V5" s="28">
        <f t="shared" si="1"/>
        <v>47646</v>
      </c>
      <c r="W5" s="28">
        <f t="shared" si="1"/>
        <v>47647</v>
      </c>
      <c r="X5" s="28">
        <f t="shared" si="1"/>
        <v>47648</v>
      </c>
      <c r="Y5" s="28">
        <f t="shared" si="1"/>
        <v>47649</v>
      </c>
      <c r="Z5" s="5"/>
      <c r="AA5" s="5"/>
    </row>
    <row r="6" spans="1:27" s="6" customFormat="1" ht="9" customHeight="1" x14ac:dyDescent="0.2">
      <c r="A6" s="59"/>
      <c r="B6" s="59"/>
      <c r="C6" s="59"/>
      <c r="D6" s="59"/>
      <c r="E6" s="59"/>
      <c r="F6" s="59"/>
      <c r="G6" s="59"/>
      <c r="H6" s="59"/>
      <c r="I6" s="17"/>
      <c r="J6" s="17"/>
      <c r="K6" s="28">
        <f t="shared" si="0"/>
        <v>47594</v>
      </c>
      <c r="L6" s="28">
        <f t="shared" si="0"/>
        <v>47595</v>
      </c>
      <c r="M6" s="28">
        <f t="shared" si="0"/>
        <v>47596</v>
      </c>
      <c r="N6" s="28">
        <f t="shared" si="0"/>
        <v>47597</v>
      </c>
      <c r="O6" s="28">
        <f t="shared" si="0"/>
        <v>47598</v>
      </c>
      <c r="P6" s="28">
        <f t="shared" si="0"/>
        <v>47599</v>
      </c>
      <c r="Q6" s="28">
        <f t="shared" si="0"/>
        <v>47600</v>
      </c>
      <c r="R6" s="3"/>
      <c r="S6" s="28">
        <f t="shared" si="1"/>
        <v>47650</v>
      </c>
      <c r="T6" s="28">
        <f t="shared" si="1"/>
        <v>47651</v>
      </c>
      <c r="U6" s="28">
        <f t="shared" si="1"/>
        <v>47652</v>
      </c>
      <c r="V6" s="28">
        <f t="shared" si="1"/>
        <v>47653</v>
      </c>
      <c r="W6" s="28">
        <f t="shared" si="1"/>
        <v>47654</v>
      </c>
      <c r="X6" s="28">
        <f t="shared" si="1"/>
        <v>47655</v>
      </c>
      <c r="Y6" s="28">
        <f t="shared" si="1"/>
        <v>47656</v>
      </c>
      <c r="Z6" s="5"/>
      <c r="AA6" s="5"/>
    </row>
    <row r="7" spans="1:27" s="6" customFormat="1" ht="9" customHeight="1" x14ac:dyDescent="0.2">
      <c r="A7" s="59"/>
      <c r="B7" s="59"/>
      <c r="C7" s="59"/>
      <c r="D7" s="59"/>
      <c r="E7" s="59"/>
      <c r="F7" s="59"/>
      <c r="G7" s="59"/>
      <c r="H7" s="59"/>
      <c r="I7" s="17"/>
      <c r="J7" s="17"/>
      <c r="K7" s="28">
        <f t="shared" si="0"/>
        <v>47601</v>
      </c>
      <c r="L7" s="28">
        <f t="shared" si="0"/>
        <v>47602</v>
      </c>
      <c r="M7" s="28">
        <f t="shared" si="0"/>
        <v>47603</v>
      </c>
      <c r="N7" s="28" t="str">
        <f t="shared" si="0"/>
        <v/>
      </c>
      <c r="O7" s="28" t="str">
        <f t="shared" si="0"/>
        <v/>
      </c>
      <c r="P7" s="28" t="str">
        <f t="shared" si="0"/>
        <v/>
      </c>
      <c r="Q7" s="28" t="str">
        <f t="shared" si="0"/>
        <v/>
      </c>
      <c r="R7" s="3"/>
      <c r="S7" s="28">
        <f t="shared" si="1"/>
        <v>47657</v>
      </c>
      <c r="T7" s="28">
        <f t="shared" si="1"/>
        <v>47658</v>
      </c>
      <c r="U7" s="28">
        <f t="shared" si="1"/>
        <v>47659</v>
      </c>
      <c r="V7" s="28">
        <f t="shared" si="1"/>
        <v>47660</v>
      </c>
      <c r="W7" s="28">
        <f t="shared" si="1"/>
        <v>47661</v>
      </c>
      <c r="X7" s="28">
        <f t="shared" si="1"/>
        <v>47662</v>
      </c>
      <c r="Y7" s="28">
        <f t="shared" si="1"/>
        <v>47663</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47664</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47601</v>
      </c>
      <c r="B9" s="61"/>
      <c r="C9" s="61">
        <f>C10</f>
        <v>47602</v>
      </c>
      <c r="D9" s="61"/>
      <c r="E9" s="61">
        <f>E10</f>
        <v>47603</v>
      </c>
      <c r="F9" s="61"/>
      <c r="G9" s="61">
        <f>G10</f>
        <v>47604</v>
      </c>
      <c r="H9" s="61"/>
      <c r="I9" s="61">
        <f>I10</f>
        <v>47605</v>
      </c>
      <c r="J9" s="61"/>
      <c r="K9" s="61">
        <f>K10</f>
        <v>47606</v>
      </c>
      <c r="L9" s="61"/>
      <c r="M9" s="61"/>
      <c r="N9" s="61"/>
      <c r="O9" s="61"/>
      <c r="P9" s="61"/>
      <c r="Q9" s="61"/>
      <c r="R9" s="61"/>
      <c r="S9" s="61">
        <f>S10</f>
        <v>47607</v>
      </c>
      <c r="T9" s="61"/>
      <c r="U9" s="61"/>
      <c r="V9" s="61"/>
      <c r="W9" s="61"/>
      <c r="X9" s="61"/>
      <c r="Y9" s="61"/>
      <c r="Z9" s="63"/>
    </row>
    <row r="10" spans="1:27" s="1" customFormat="1" ht="18.5" x14ac:dyDescent="0.25">
      <c r="A10" s="20">
        <f>$A$1-(WEEKDAY($A$1,1)-(start_day-1))-IF((WEEKDAY($A$1,1)-(start_day-1))&lt;=0,7,0)+1</f>
        <v>47601</v>
      </c>
      <c r="B10" s="21"/>
      <c r="C10" s="18">
        <f>A10+1</f>
        <v>47602</v>
      </c>
      <c r="D10" s="19"/>
      <c r="E10" s="18">
        <f>C10+1</f>
        <v>47603</v>
      </c>
      <c r="F10" s="19"/>
      <c r="G10" s="18">
        <f>E10+1</f>
        <v>47604</v>
      </c>
      <c r="H10" s="19"/>
      <c r="I10" s="18">
        <f>G10+1</f>
        <v>47605</v>
      </c>
      <c r="J10" s="19"/>
      <c r="K10" s="45">
        <f>I10+1</f>
        <v>47606</v>
      </c>
      <c r="L10" s="46"/>
      <c r="M10" s="47"/>
      <c r="N10" s="47"/>
      <c r="O10" s="47"/>
      <c r="P10" s="47"/>
      <c r="Q10" s="47"/>
      <c r="R10" s="48"/>
      <c r="S10" s="49">
        <f>K10+1</f>
        <v>47607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47608</v>
      </c>
      <c r="B16" s="21"/>
      <c r="C16" s="18">
        <f>A16+1</f>
        <v>47609</v>
      </c>
      <c r="D16" s="19"/>
      <c r="E16" s="18">
        <f>C16+1</f>
        <v>47610</v>
      </c>
      <c r="F16" s="19"/>
      <c r="G16" s="18">
        <f>E16+1</f>
        <v>47611</v>
      </c>
      <c r="H16" s="19"/>
      <c r="I16" s="18">
        <f>G16+1</f>
        <v>47612</v>
      </c>
      <c r="J16" s="19"/>
      <c r="K16" s="45">
        <f>I16+1</f>
        <v>47613</v>
      </c>
      <c r="L16" s="46"/>
      <c r="M16" s="47"/>
      <c r="N16" s="47"/>
      <c r="O16" s="47"/>
      <c r="P16" s="47"/>
      <c r="Q16" s="47"/>
      <c r="R16" s="48"/>
      <c r="S16" s="49">
        <f>K16+1</f>
        <v>47614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47615</v>
      </c>
      <c r="B22" s="21"/>
      <c r="C22" s="18">
        <f>A22+1</f>
        <v>47616</v>
      </c>
      <c r="D22" s="19"/>
      <c r="E22" s="18">
        <f>C22+1</f>
        <v>47617</v>
      </c>
      <c r="F22" s="19"/>
      <c r="G22" s="18">
        <f>E22+1</f>
        <v>47618</v>
      </c>
      <c r="H22" s="19"/>
      <c r="I22" s="18">
        <f>G22+1</f>
        <v>47619</v>
      </c>
      <c r="J22" s="19"/>
      <c r="K22" s="45">
        <f>I22+1</f>
        <v>47620</v>
      </c>
      <c r="L22" s="46"/>
      <c r="M22" s="47"/>
      <c r="N22" s="47"/>
      <c r="O22" s="47"/>
      <c r="P22" s="47"/>
      <c r="Q22" s="47"/>
      <c r="R22" s="48"/>
      <c r="S22" s="49">
        <f>K22+1</f>
        <v>47621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47622</v>
      </c>
      <c r="B28" s="21"/>
      <c r="C28" s="18">
        <f>A28+1</f>
        <v>47623</v>
      </c>
      <c r="D28" s="19"/>
      <c r="E28" s="18">
        <f>C28+1</f>
        <v>47624</v>
      </c>
      <c r="F28" s="19"/>
      <c r="G28" s="18">
        <f>E28+1</f>
        <v>47625</v>
      </c>
      <c r="H28" s="19"/>
      <c r="I28" s="18">
        <f>G28+1</f>
        <v>47626</v>
      </c>
      <c r="J28" s="19"/>
      <c r="K28" s="45">
        <f>I28+1</f>
        <v>47627</v>
      </c>
      <c r="L28" s="46"/>
      <c r="M28" s="47"/>
      <c r="N28" s="47"/>
      <c r="O28" s="47"/>
      <c r="P28" s="47"/>
      <c r="Q28" s="47"/>
      <c r="R28" s="48"/>
      <c r="S28" s="49">
        <f>K28+1</f>
        <v>47628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47629</v>
      </c>
      <c r="B34" s="21"/>
      <c r="C34" s="18">
        <f>A34+1</f>
        <v>47630</v>
      </c>
      <c r="D34" s="19"/>
      <c r="E34" s="18">
        <f>C34+1</f>
        <v>47631</v>
      </c>
      <c r="F34" s="19"/>
      <c r="G34" s="18">
        <f>E34+1</f>
        <v>47632</v>
      </c>
      <c r="H34" s="19"/>
      <c r="I34" s="18">
        <f>G34+1</f>
        <v>47633</v>
      </c>
      <c r="J34" s="19"/>
      <c r="K34" s="45">
        <f>I34+1</f>
        <v>47634</v>
      </c>
      <c r="L34" s="46"/>
      <c r="M34" s="47"/>
      <c r="N34" s="47"/>
      <c r="O34" s="47"/>
      <c r="P34" s="47"/>
      <c r="Q34" s="47"/>
      <c r="R34" s="48"/>
      <c r="S34" s="49">
        <f>K34+1</f>
        <v>47635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47636</v>
      </c>
      <c r="B40" s="21"/>
      <c r="C40" s="18">
        <f>A40+1</f>
        <v>47637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47635</v>
      </c>
      <c r="B1" s="59"/>
      <c r="C1" s="59"/>
      <c r="D1" s="59"/>
      <c r="E1" s="59"/>
      <c r="F1" s="59"/>
      <c r="G1" s="59"/>
      <c r="H1" s="59"/>
      <c r="I1" s="17"/>
      <c r="J1" s="17"/>
      <c r="K1" s="62">
        <f>DATE(YEAR(A1),MONTH(A1)-1,1)</f>
        <v>47604</v>
      </c>
      <c r="L1" s="62"/>
      <c r="M1" s="62"/>
      <c r="N1" s="62"/>
      <c r="O1" s="62"/>
      <c r="P1" s="62"/>
      <c r="Q1" s="62"/>
      <c r="R1" s="3"/>
      <c r="S1" s="62">
        <f>DATE(YEAR(A1),MONTH(A1)+1,1)</f>
        <v>47665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47604</v>
      </c>
      <c r="O3" s="28">
        <f t="shared" si="0"/>
        <v>47605</v>
      </c>
      <c r="P3" s="28">
        <f t="shared" si="0"/>
        <v>47606</v>
      </c>
      <c r="Q3" s="28">
        <f t="shared" si="0"/>
        <v>47607</v>
      </c>
      <c r="R3" s="3"/>
      <c r="S3" s="28" t="str">
        <f t="shared" ref="S3:Y8" si="1">IF(MONTH($S$1)&lt;&gt;MONTH($S$1-(WEEKDAY($S$1,1)-(start_day-1))-IF((WEEKDAY($S$1,1)-(start_day-1))&lt;=0,7,0)+(ROW(S3)-ROW($S$3))*7+(COLUMN(S3)-COLUMN($S$3)+1)),"",$S$1-(WEEKDAY($S$1,1)-(start_day-1))-IF((WEEKDAY($S$1,1)-(start_day-1))&lt;=0,7,0)+(ROW(S3)-ROW($S$3))*7+(COLUMN(S3)-COLUMN($S$3)+1))</f>
        <v/>
      </c>
      <c r="T3" s="28">
        <f t="shared" si="1"/>
        <v>47665</v>
      </c>
      <c r="U3" s="28">
        <f t="shared" si="1"/>
        <v>47666</v>
      </c>
      <c r="V3" s="28">
        <f t="shared" si="1"/>
        <v>47667</v>
      </c>
      <c r="W3" s="28">
        <f t="shared" si="1"/>
        <v>47668</v>
      </c>
      <c r="X3" s="28">
        <f t="shared" si="1"/>
        <v>47669</v>
      </c>
      <c r="Y3" s="28">
        <f t="shared" si="1"/>
        <v>47670</v>
      </c>
      <c r="Z3" s="5"/>
      <c r="AA3" s="5"/>
    </row>
    <row r="4" spans="1:27" s="6" customFormat="1" ht="9" customHeight="1" x14ac:dyDescent="0.2">
      <c r="A4" s="59"/>
      <c r="B4" s="59"/>
      <c r="C4" s="59"/>
      <c r="D4" s="59"/>
      <c r="E4" s="59"/>
      <c r="F4" s="59"/>
      <c r="G4" s="59"/>
      <c r="H4" s="59"/>
      <c r="I4" s="17"/>
      <c r="J4" s="17"/>
      <c r="K4" s="28">
        <f t="shared" si="0"/>
        <v>47608</v>
      </c>
      <c r="L4" s="28">
        <f t="shared" si="0"/>
        <v>47609</v>
      </c>
      <c r="M4" s="28">
        <f t="shared" si="0"/>
        <v>47610</v>
      </c>
      <c r="N4" s="28">
        <f t="shared" si="0"/>
        <v>47611</v>
      </c>
      <c r="O4" s="28">
        <f t="shared" si="0"/>
        <v>47612</v>
      </c>
      <c r="P4" s="28">
        <f t="shared" si="0"/>
        <v>47613</v>
      </c>
      <c r="Q4" s="28">
        <f t="shared" si="0"/>
        <v>47614</v>
      </c>
      <c r="R4" s="3"/>
      <c r="S4" s="28">
        <f t="shared" si="1"/>
        <v>47671</v>
      </c>
      <c r="T4" s="28">
        <f t="shared" si="1"/>
        <v>47672</v>
      </c>
      <c r="U4" s="28">
        <f t="shared" si="1"/>
        <v>47673</v>
      </c>
      <c r="V4" s="28">
        <f t="shared" si="1"/>
        <v>47674</v>
      </c>
      <c r="W4" s="28">
        <f t="shared" si="1"/>
        <v>47675</v>
      </c>
      <c r="X4" s="28">
        <f t="shared" si="1"/>
        <v>47676</v>
      </c>
      <c r="Y4" s="28">
        <f t="shared" si="1"/>
        <v>47677</v>
      </c>
      <c r="Z4" s="5"/>
      <c r="AA4" s="5"/>
    </row>
    <row r="5" spans="1:27" s="6" customFormat="1" ht="9" customHeight="1" x14ac:dyDescent="0.2">
      <c r="A5" s="59"/>
      <c r="B5" s="59"/>
      <c r="C5" s="59"/>
      <c r="D5" s="59"/>
      <c r="E5" s="59"/>
      <c r="F5" s="59"/>
      <c r="G5" s="59"/>
      <c r="H5" s="59"/>
      <c r="I5" s="17"/>
      <c r="J5" s="17"/>
      <c r="K5" s="28">
        <f t="shared" si="0"/>
        <v>47615</v>
      </c>
      <c r="L5" s="28">
        <f t="shared" si="0"/>
        <v>47616</v>
      </c>
      <c r="M5" s="28">
        <f t="shared" si="0"/>
        <v>47617</v>
      </c>
      <c r="N5" s="28">
        <f t="shared" si="0"/>
        <v>47618</v>
      </c>
      <c r="O5" s="28">
        <f t="shared" si="0"/>
        <v>47619</v>
      </c>
      <c r="P5" s="28">
        <f t="shared" si="0"/>
        <v>47620</v>
      </c>
      <c r="Q5" s="28">
        <f t="shared" si="0"/>
        <v>47621</v>
      </c>
      <c r="R5" s="3"/>
      <c r="S5" s="28">
        <f t="shared" si="1"/>
        <v>47678</v>
      </c>
      <c r="T5" s="28">
        <f t="shared" si="1"/>
        <v>47679</v>
      </c>
      <c r="U5" s="28">
        <f t="shared" si="1"/>
        <v>47680</v>
      </c>
      <c r="V5" s="28">
        <f t="shared" si="1"/>
        <v>47681</v>
      </c>
      <c r="W5" s="28">
        <f t="shared" si="1"/>
        <v>47682</v>
      </c>
      <c r="X5" s="28">
        <f t="shared" si="1"/>
        <v>47683</v>
      </c>
      <c r="Y5" s="28">
        <f t="shared" si="1"/>
        <v>47684</v>
      </c>
      <c r="Z5" s="5"/>
      <c r="AA5" s="5"/>
    </row>
    <row r="6" spans="1:27" s="6" customFormat="1" ht="9" customHeight="1" x14ac:dyDescent="0.2">
      <c r="A6" s="59"/>
      <c r="B6" s="59"/>
      <c r="C6" s="59"/>
      <c r="D6" s="59"/>
      <c r="E6" s="59"/>
      <c r="F6" s="59"/>
      <c r="G6" s="59"/>
      <c r="H6" s="59"/>
      <c r="I6" s="17"/>
      <c r="J6" s="17"/>
      <c r="K6" s="28">
        <f t="shared" si="0"/>
        <v>47622</v>
      </c>
      <c r="L6" s="28">
        <f t="shared" si="0"/>
        <v>47623</v>
      </c>
      <c r="M6" s="28">
        <f t="shared" si="0"/>
        <v>47624</v>
      </c>
      <c r="N6" s="28">
        <f t="shared" si="0"/>
        <v>47625</v>
      </c>
      <c r="O6" s="28">
        <f t="shared" si="0"/>
        <v>47626</v>
      </c>
      <c r="P6" s="28">
        <f t="shared" si="0"/>
        <v>47627</v>
      </c>
      <c r="Q6" s="28">
        <f t="shared" si="0"/>
        <v>47628</v>
      </c>
      <c r="R6" s="3"/>
      <c r="S6" s="28">
        <f t="shared" si="1"/>
        <v>47685</v>
      </c>
      <c r="T6" s="28">
        <f t="shared" si="1"/>
        <v>47686</v>
      </c>
      <c r="U6" s="28">
        <f t="shared" si="1"/>
        <v>47687</v>
      </c>
      <c r="V6" s="28">
        <f t="shared" si="1"/>
        <v>47688</v>
      </c>
      <c r="W6" s="28">
        <f t="shared" si="1"/>
        <v>47689</v>
      </c>
      <c r="X6" s="28">
        <f t="shared" si="1"/>
        <v>47690</v>
      </c>
      <c r="Y6" s="28">
        <f t="shared" si="1"/>
        <v>47691</v>
      </c>
      <c r="Z6" s="5"/>
      <c r="AA6" s="5"/>
    </row>
    <row r="7" spans="1:27" s="6" customFormat="1" ht="9" customHeight="1" x14ac:dyDescent="0.2">
      <c r="A7" s="59"/>
      <c r="B7" s="59"/>
      <c r="C7" s="59"/>
      <c r="D7" s="59"/>
      <c r="E7" s="59"/>
      <c r="F7" s="59"/>
      <c r="G7" s="59"/>
      <c r="H7" s="59"/>
      <c r="I7" s="17"/>
      <c r="J7" s="17"/>
      <c r="K7" s="28">
        <f t="shared" si="0"/>
        <v>47629</v>
      </c>
      <c r="L7" s="28">
        <f t="shared" si="0"/>
        <v>47630</v>
      </c>
      <c r="M7" s="28">
        <f t="shared" si="0"/>
        <v>47631</v>
      </c>
      <c r="N7" s="28">
        <f t="shared" si="0"/>
        <v>47632</v>
      </c>
      <c r="O7" s="28">
        <f t="shared" si="0"/>
        <v>47633</v>
      </c>
      <c r="P7" s="28">
        <f t="shared" si="0"/>
        <v>47634</v>
      </c>
      <c r="Q7" s="28" t="str">
        <f t="shared" si="0"/>
        <v/>
      </c>
      <c r="R7" s="3"/>
      <c r="S7" s="28">
        <f t="shared" si="1"/>
        <v>47692</v>
      </c>
      <c r="T7" s="28">
        <f t="shared" si="1"/>
        <v>47693</v>
      </c>
      <c r="U7" s="28">
        <f t="shared" si="1"/>
        <v>47694</v>
      </c>
      <c r="V7" s="28">
        <f t="shared" si="1"/>
        <v>47695</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47629</v>
      </c>
      <c r="B9" s="61"/>
      <c r="C9" s="61">
        <f>C10</f>
        <v>47630</v>
      </c>
      <c r="D9" s="61"/>
      <c r="E9" s="61">
        <f>E10</f>
        <v>47631</v>
      </c>
      <c r="F9" s="61"/>
      <c r="G9" s="61">
        <f>G10</f>
        <v>47632</v>
      </c>
      <c r="H9" s="61"/>
      <c r="I9" s="61">
        <f>I10</f>
        <v>47633</v>
      </c>
      <c r="J9" s="61"/>
      <c r="K9" s="61">
        <f>K10</f>
        <v>47634</v>
      </c>
      <c r="L9" s="61"/>
      <c r="M9" s="61"/>
      <c r="N9" s="61"/>
      <c r="O9" s="61"/>
      <c r="P9" s="61"/>
      <c r="Q9" s="61"/>
      <c r="R9" s="61"/>
      <c r="S9" s="61">
        <f>S10</f>
        <v>47635</v>
      </c>
      <c r="T9" s="61"/>
      <c r="U9" s="61"/>
      <c r="V9" s="61"/>
      <c r="W9" s="61"/>
      <c r="X9" s="61"/>
      <c r="Y9" s="61"/>
      <c r="Z9" s="63"/>
    </row>
    <row r="10" spans="1:27" s="1" customFormat="1" ht="18.5" x14ac:dyDescent="0.25">
      <c r="A10" s="20">
        <f>$A$1-(WEEKDAY($A$1,1)-(start_day-1))-IF((WEEKDAY($A$1,1)-(start_day-1))&lt;=0,7,0)+1</f>
        <v>47629</v>
      </c>
      <c r="B10" s="21"/>
      <c r="C10" s="18">
        <f>A10+1</f>
        <v>47630</v>
      </c>
      <c r="D10" s="19"/>
      <c r="E10" s="18">
        <f>C10+1</f>
        <v>47631</v>
      </c>
      <c r="F10" s="19"/>
      <c r="G10" s="18">
        <f>E10+1</f>
        <v>47632</v>
      </c>
      <c r="H10" s="19"/>
      <c r="I10" s="18">
        <f>G10+1</f>
        <v>47633</v>
      </c>
      <c r="J10" s="19"/>
      <c r="K10" s="45">
        <f>I10+1</f>
        <v>47634</v>
      </c>
      <c r="L10" s="46"/>
      <c r="M10" s="47"/>
      <c r="N10" s="47"/>
      <c r="O10" s="47"/>
      <c r="P10" s="47"/>
      <c r="Q10" s="47"/>
      <c r="R10" s="48"/>
      <c r="S10" s="49">
        <f>K10+1</f>
        <v>47635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47636</v>
      </c>
      <c r="B16" s="21"/>
      <c r="C16" s="18">
        <f>A16+1</f>
        <v>47637</v>
      </c>
      <c r="D16" s="19"/>
      <c r="E16" s="18">
        <f>C16+1</f>
        <v>47638</v>
      </c>
      <c r="F16" s="19"/>
      <c r="G16" s="18">
        <f>E16+1</f>
        <v>47639</v>
      </c>
      <c r="H16" s="19"/>
      <c r="I16" s="18">
        <f>G16+1</f>
        <v>47640</v>
      </c>
      <c r="J16" s="19"/>
      <c r="K16" s="45">
        <f>I16+1</f>
        <v>47641</v>
      </c>
      <c r="L16" s="46"/>
      <c r="M16" s="47"/>
      <c r="N16" s="47"/>
      <c r="O16" s="47"/>
      <c r="P16" s="47"/>
      <c r="Q16" s="47"/>
      <c r="R16" s="48"/>
      <c r="S16" s="49">
        <f>K16+1</f>
        <v>47642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47643</v>
      </c>
      <c r="B22" s="21"/>
      <c r="C22" s="18">
        <f>A22+1</f>
        <v>47644</v>
      </c>
      <c r="D22" s="19"/>
      <c r="E22" s="18">
        <f>C22+1</f>
        <v>47645</v>
      </c>
      <c r="F22" s="19"/>
      <c r="G22" s="18">
        <f>E22+1</f>
        <v>47646</v>
      </c>
      <c r="H22" s="19"/>
      <c r="I22" s="18">
        <f>G22+1</f>
        <v>47647</v>
      </c>
      <c r="J22" s="19"/>
      <c r="K22" s="45">
        <f>I22+1</f>
        <v>47648</v>
      </c>
      <c r="L22" s="46"/>
      <c r="M22" s="47"/>
      <c r="N22" s="47"/>
      <c r="O22" s="47"/>
      <c r="P22" s="47"/>
      <c r="Q22" s="47"/>
      <c r="R22" s="48"/>
      <c r="S22" s="49">
        <f>K22+1</f>
        <v>47649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47650</v>
      </c>
      <c r="B28" s="21"/>
      <c r="C28" s="18">
        <f>A28+1</f>
        <v>47651</v>
      </c>
      <c r="D28" s="19"/>
      <c r="E28" s="18">
        <f>C28+1</f>
        <v>47652</v>
      </c>
      <c r="F28" s="19"/>
      <c r="G28" s="18">
        <f>E28+1</f>
        <v>47653</v>
      </c>
      <c r="H28" s="19"/>
      <c r="I28" s="18">
        <f>G28+1</f>
        <v>47654</v>
      </c>
      <c r="J28" s="19"/>
      <c r="K28" s="45">
        <f>I28+1</f>
        <v>47655</v>
      </c>
      <c r="L28" s="46"/>
      <c r="M28" s="47"/>
      <c r="N28" s="47"/>
      <c r="O28" s="47"/>
      <c r="P28" s="47"/>
      <c r="Q28" s="47"/>
      <c r="R28" s="48"/>
      <c r="S28" s="49">
        <f>K28+1</f>
        <v>47656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47657</v>
      </c>
      <c r="B34" s="21"/>
      <c r="C34" s="18">
        <f>A34+1</f>
        <v>47658</v>
      </c>
      <c r="D34" s="19"/>
      <c r="E34" s="18">
        <f>C34+1</f>
        <v>47659</v>
      </c>
      <c r="F34" s="19"/>
      <c r="G34" s="18">
        <f>E34+1</f>
        <v>47660</v>
      </c>
      <c r="H34" s="19"/>
      <c r="I34" s="18">
        <f>G34+1</f>
        <v>47661</v>
      </c>
      <c r="J34" s="19"/>
      <c r="K34" s="45">
        <f>I34+1</f>
        <v>47662</v>
      </c>
      <c r="L34" s="46"/>
      <c r="M34" s="47"/>
      <c r="N34" s="47"/>
      <c r="O34" s="47"/>
      <c r="P34" s="47"/>
      <c r="Q34" s="47"/>
      <c r="R34" s="48"/>
      <c r="S34" s="49">
        <f>K34+1</f>
        <v>47663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47664</v>
      </c>
      <c r="B40" s="21"/>
      <c r="C40" s="18">
        <f>A40+1</f>
        <v>47665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47665</v>
      </c>
      <c r="B1" s="59"/>
      <c r="C1" s="59"/>
      <c r="D1" s="59"/>
      <c r="E1" s="59"/>
      <c r="F1" s="59"/>
      <c r="G1" s="59"/>
      <c r="H1" s="59"/>
      <c r="I1" s="17"/>
      <c r="J1" s="17"/>
      <c r="K1" s="62">
        <f>DATE(YEAR(A1),MONTH(A1)-1,1)</f>
        <v>47635</v>
      </c>
      <c r="L1" s="62"/>
      <c r="M1" s="62"/>
      <c r="N1" s="62"/>
      <c r="O1" s="62"/>
      <c r="P1" s="62"/>
      <c r="Q1" s="62"/>
      <c r="R1" s="3"/>
      <c r="S1" s="62">
        <f>DATE(YEAR(A1),MONTH(A1)+1,1)</f>
        <v>47696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47635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47696</v>
      </c>
      <c r="X3" s="28">
        <f t="shared" si="1"/>
        <v>47697</v>
      </c>
      <c r="Y3" s="28">
        <f t="shared" si="1"/>
        <v>47698</v>
      </c>
      <c r="Z3" s="5"/>
      <c r="AA3" s="5"/>
    </row>
    <row r="4" spans="1:27" s="6" customFormat="1" ht="9" customHeight="1" x14ac:dyDescent="0.2">
      <c r="A4" s="59"/>
      <c r="B4" s="59"/>
      <c r="C4" s="59"/>
      <c r="D4" s="59"/>
      <c r="E4" s="59"/>
      <c r="F4" s="59"/>
      <c r="G4" s="59"/>
      <c r="H4" s="59"/>
      <c r="I4" s="17"/>
      <c r="J4" s="17"/>
      <c r="K4" s="28">
        <f t="shared" si="0"/>
        <v>47636</v>
      </c>
      <c r="L4" s="28">
        <f t="shared" si="0"/>
        <v>47637</v>
      </c>
      <c r="M4" s="28">
        <f t="shared" si="0"/>
        <v>47638</v>
      </c>
      <c r="N4" s="28">
        <f t="shared" si="0"/>
        <v>47639</v>
      </c>
      <c r="O4" s="28">
        <f t="shared" si="0"/>
        <v>47640</v>
      </c>
      <c r="P4" s="28">
        <f t="shared" si="0"/>
        <v>47641</v>
      </c>
      <c r="Q4" s="28">
        <f t="shared" si="0"/>
        <v>47642</v>
      </c>
      <c r="R4" s="3"/>
      <c r="S4" s="28">
        <f t="shared" si="1"/>
        <v>47699</v>
      </c>
      <c r="T4" s="28">
        <f t="shared" si="1"/>
        <v>47700</v>
      </c>
      <c r="U4" s="28">
        <f t="shared" si="1"/>
        <v>47701</v>
      </c>
      <c r="V4" s="28">
        <f t="shared" si="1"/>
        <v>47702</v>
      </c>
      <c r="W4" s="28">
        <f t="shared" si="1"/>
        <v>47703</v>
      </c>
      <c r="X4" s="28">
        <f t="shared" si="1"/>
        <v>47704</v>
      </c>
      <c r="Y4" s="28">
        <f t="shared" si="1"/>
        <v>47705</v>
      </c>
      <c r="Z4" s="5"/>
      <c r="AA4" s="5"/>
    </row>
    <row r="5" spans="1:27" s="6" customFormat="1" ht="9" customHeight="1" x14ac:dyDescent="0.2">
      <c r="A5" s="59"/>
      <c r="B5" s="59"/>
      <c r="C5" s="59"/>
      <c r="D5" s="59"/>
      <c r="E5" s="59"/>
      <c r="F5" s="59"/>
      <c r="G5" s="59"/>
      <c r="H5" s="59"/>
      <c r="I5" s="17"/>
      <c r="J5" s="17"/>
      <c r="K5" s="28">
        <f t="shared" si="0"/>
        <v>47643</v>
      </c>
      <c r="L5" s="28">
        <f t="shared" si="0"/>
        <v>47644</v>
      </c>
      <c r="M5" s="28">
        <f t="shared" si="0"/>
        <v>47645</v>
      </c>
      <c r="N5" s="28">
        <f t="shared" si="0"/>
        <v>47646</v>
      </c>
      <c r="O5" s="28">
        <f t="shared" si="0"/>
        <v>47647</v>
      </c>
      <c r="P5" s="28">
        <f t="shared" si="0"/>
        <v>47648</v>
      </c>
      <c r="Q5" s="28">
        <f t="shared" si="0"/>
        <v>47649</v>
      </c>
      <c r="R5" s="3"/>
      <c r="S5" s="28">
        <f t="shared" si="1"/>
        <v>47706</v>
      </c>
      <c r="T5" s="28">
        <f t="shared" si="1"/>
        <v>47707</v>
      </c>
      <c r="U5" s="28">
        <f t="shared" si="1"/>
        <v>47708</v>
      </c>
      <c r="V5" s="28">
        <f t="shared" si="1"/>
        <v>47709</v>
      </c>
      <c r="W5" s="28">
        <f t="shared" si="1"/>
        <v>47710</v>
      </c>
      <c r="X5" s="28">
        <f t="shared" si="1"/>
        <v>47711</v>
      </c>
      <c r="Y5" s="28">
        <f t="shared" si="1"/>
        <v>47712</v>
      </c>
      <c r="Z5" s="5"/>
      <c r="AA5" s="5"/>
    </row>
    <row r="6" spans="1:27" s="6" customFormat="1" ht="9" customHeight="1" x14ac:dyDescent="0.2">
      <c r="A6" s="59"/>
      <c r="B6" s="59"/>
      <c r="C6" s="59"/>
      <c r="D6" s="59"/>
      <c r="E6" s="59"/>
      <c r="F6" s="59"/>
      <c r="G6" s="59"/>
      <c r="H6" s="59"/>
      <c r="I6" s="17"/>
      <c r="J6" s="17"/>
      <c r="K6" s="28">
        <f t="shared" si="0"/>
        <v>47650</v>
      </c>
      <c r="L6" s="28">
        <f t="shared" si="0"/>
        <v>47651</v>
      </c>
      <c r="M6" s="28">
        <f t="shared" si="0"/>
        <v>47652</v>
      </c>
      <c r="N6" s="28">
        <f t="shared" si="0"/>
        <v>47653</v>
      </c>
      <c r="O6" s="28">
        <f t="shared" si="0"/>
        <v>47654</v>
      </c>
      <c r="P6" s="28">
        <f t="shared" si="0"/>
        <v>47655</v>
      </c>
      <c r="Q6" s="28">
        <f t="shared" si="0"/>
        <v>47656</v>
      </c>
      <c r="R6" s="3"/>
      <c r="S6" s="28">
        <f t="shared" si="1"/>
        <v>47713</v>
      </c>
      <c r="T6" s="28">
        <f t="shared" si="1"/>
        <v>47714</v>
      </c>
      <c r="U6" s="28">
        <f t="shared" si="1"/>
        <v>47715</v>
      </c>
      <c r="V6" s="28">
        <f t="shared" si="1"/>
        <v>47716</v>
      </c>
      <c r="W6" s="28">
        <f t="shared" si="1"/>
        <v>47717</v>
      </c>
      <c r="X6" s="28">
        <f t="shared" si="1"/>
        <v>47718</v>
      </c>
      <c r="Y6" s="28">
        <f t="shared" si="1"/>
        <v>47719</v>
      </c>
      <c r="Z6" s="5"/>
      <c r="AA6" s="5"/>
    </row>
    <row r="7" spans="1:27" s="6" customFormat="1" ht="9" customHeight="1" x14ac:dyDescent="0.2">
      <c r="A7" s="59"/>
      <c r="B7" s="59"/>
      <c r="C7" s="59"/>
      <c r="D7" s="59"/>
      <c r="E7" s="59"/>
      <c r="F7" s="59"/>
      <c r="G7" s="59"/>
      <c r="H7" s="59"/>
      <c r="I7" s="17"/>
      <c r="J7" s="17"/>
      <c r="K7" s="28">
        <f t="shared" si="0"/>
        <v>47657</v>
      </c>
      <c r="L7" s="28">
        <f t="shared" si="0"/>
        <v>47658</v>
      </c>
      <c r="M7" s="28">
        <f t="shared" si="0"/>
        <v>47659</v>
      </c>
      <c r="N7" s="28">
        <f t="shared" si="0"/>
        <v>47660</v>
      </c>
      <c r="O7" s="28">
        <f t="shared" si="0"/>
        <v>47661</v>
      </c>
      <c r="P7" s="28">
        <f t="shared" si="0"/>
        <v>47662</v>
      </c>
      <c r="Q7" s="28">
        <f t="shared" si="0"/>
        <v>47663</v>
      </c>
      <c r="R7" s="3"/>
      <c r="S7" s="28">
        <f t="shared" si="1"/>
        <v>47720</v>
      </c>
      <c r="T7" s="28">
        <f t="shared" si="1"/>
        <v>47721</v>
      </c>
      <c r="U7" s="28">
        <f t="shared" si="1"/>
        <v>47722</v>
      </c>
      <c r="V7" s="28">
        <f t="shared" si="1"/>
        <v>47723</v>
      </c>
      <c r="W7" s="28">
        <f t="shared" si="1"/>
        <v>47724</v>
      </c>
      <c r="X7" s="28">
        <f t="shared" si="1"/>
        <v>47725</v>
      </c>
      <c r="Y7" s="28">
        <f t="shared" si="1"/>
        <v>47726</v>
      </c>
      <c r="Z7" s="5"/>
      <c r="AA7" s="5"/>
    </row>
    <row r="8" spans="1:27" s="7" customFormat="1" ht="9" customHeight="1" x14ac:dyDescent="0.25">
      <c r="A8" s="32"/>
      <c r="B8" s="32"/>
      <c r="C8" s="32"/>
      <c r="D8" s="32"/>
      <c r="E8" s="32"/>
      <c r="F8" s="32"/>
      <c r="G8" s="32"/>
      <c r="H8" s="32"/>
      <c r="I8" s="31"/>
      <c r="J8" s="31"/>
      <c r="K8" s="28">
        <f t="shared" si="0"/>
        <v>47664</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47664</v>
      </c>
      <c r="B9" s="61"/>
      <c r="C9" s="61">
        <f>C10</f>
        <v>47665</v>
      </c>
      <c r="D9" s="61"/>
      <c r="E9" s="61">
        <f>E10</f>
        <v>47666</v>
      </c>
      <c r="F9" s="61"/>
      <c r="G9" s="61">
        <f>G10</f>
        <v>47667</v>
      </c>
      <c r="H9" s="61"/>
      <c r="I9" s="61">
        <f>I10</f>
        <v>47668</v>
      </c>
      <c r="J9" s="61"/>
      <c r="K9" s="61">
        <f>K10</f>
        <v>47669</v>
      </c>
      <c r="L9" s="61"/>
      <c r="M9" s="61"/>
      <c r="N9" s="61"/>
      <c r="O9" s="61"/>
      <c r="P9" s="61"/>
      <c r="Q9" s="61"/>
      <c r="R9" s="61"/>
      <c r="S9" s="61">
        <f>S10</f>
        <v>47670</v>
      </c>
      <c r="T9" s="61"/>
      <c r="U9" s="61"/>
      <c r="V9" s="61"/>
      <c r="W9" s="61"/>
      <c r="X9" s="61"/>
      <c r="Y9" s="61"/>
      <c r="Z9" s="63"/>
    </row>
    <row r="10" spans="1:27" s="1" customFormat="1" ht="18.5" x14ac:dyDescent="0.25">
      <c r="A10" s="20">
        <f>$A$1-(WEEKDAY($A$1,1)-(start_day-1))-IF((WEEKDAY($A$1,1)-(start_day-1))&lt;=0,7,0)+1</f>
        <v>47664</v>
      </c>
      <c r="B10" s="21"/>
      <c r="C10" s="18">
        <f>A10+1</f>
        <v>47665</v>
      </c>
      <c r="D10" s="19"/>
      <c r="E10" s="18">
        <f>C10+1</f>
        <v>47666</v>
      </c>
      <c r="F10" s="19"/>
      <c r="G10" s="18">
        <f>E10+1</f>
        <v>47667</v>
      </c>
      <c r="H10" s="19"/>
      <c r="I10" s="18">
        <f>G10+1</f>
        <v>47668</v>
      </c>
      <c r="J10" s="19"/>
      <c r="K10" s="45">
        <f>I10+1</f>
        <v>47669</v>
      </c>
      <c r="L10" s="46"/>
      <c r="M10" s="47"/>
      <c r="N10" s="47"/>
      <c r="O10" s="47"/>
      <c r="P10" s="47"/>
      <c r="Q10" s="47"/>
      <c r="R10" s="48"/>
      <c r="S10" s="49">
        <f>K10+1</f>
        <v>47670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47671</v>
      </c>
      <c r="B16" s="21"/>
      <c r="C16" s="18">
        <f>A16+1</f>
        <v>47672</v>
      </c>
      <c r="D16" s="19"/>
      <c r="E16" s="18">
        <f>C16+1</f>
        <v>47673</v>
      </c>
      <c r="F16" s="19"/>
      <c r="G16" s="18">
        <f>E16+1</f>
        <v>47674</v>
      </c>
      <c r="H16" s="19"/>
      <c r="I16" s="18">
        <f>G16+1</f>
        <v>47675</v>
      </c>
      <c r="J16" s="19"/>
      <c r="K16" s="45">
        <f>I16+1</f>
        <v>47676</v>
      </c>
      <c r="L16" s="46"/>
      <c r="M16" s="47"/>
      <c r="N16" s="47"/>
      <c r="O16" s="47"/>
      <c r="P16" s="47"/>
      <c r="Q16" s="47"/>
      <c r="R16" s="48"/>
      <c r="S16" s="49">
        <f>K16+1</f>
        <v>47677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47678</v>
      </c>
      <c r="B22" s="21"/>
      <c r="C22" s="18">
        <f>A22+1</f>
        <v>47679</v>
      </c>
      <c r="D22" s="19"/>
      <c r="E22" s="18">
        <f>C22+1</f>
        <v>47680</v>
      </c>
      <c r="F22" s="19"/>
      <c r="G22" s="18">
        <f>E22+1</f>
        <v>47681</v>
      </c>
      <c r="H22" s="19"/>
      <c r="I22" s="18">
        <f>G22+1</f>
        <v>47682</v>
      </c>
      <c r="J22" s="19"/>
      <c r="K22" s="45">
        <f>I22+1</f>
        <v>47683</v>
      </c>
      <c r="L22" s="46"/>
      <c r="M22" s="47"/>
      <c r="N22" s="47"/>
      <c r="O22" s="47"/>
      <c r="P22" s="47"/>
      <c r="Q22" s="47"/>
      <c r="R22" s="48"/>
      <c r="S22" s="49">
        <f>K22+1</f>
        <v>47684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47685</v>
      </c>
      <c r="B28" s="21"/>
      <c r="C28" s="18">
        <f>A28+1</f>
        <v>47686</v>
      </c>
      <c r="D28" s="19"/>
      <c r="E28" s="18">
        <f>C28+1</f>
        <v>47687</v>
      </c>
      <c r="F28" s="19"/>
      <c r="G28" s="18">
        <f>E28+1</f>
        <v>47688</v>
      </c>
      <c r="H28" s="19"/>
      <c r="I28" s="18">
        <f>G28+1</f>
        <v>47689</v>
      </c>
      <c r="J28" s="19"/>
      <c r="K28" s="45">
        <f>I28+1</f>
        <v>47690</v>
      </c>
      <c r="L28" s="46"/>
      <c r="M28" s="47"/>
      <c r="N28" s="47"/>
      <c r="O28" s="47"/>
      <c r="P28" s="47"/>
      <c r="Q28" s="47"/>
      <c r="R28" s="48"/>
      <c r="S28" s="49">
        <f>K28+1</f>
        <v>47691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47692</v>
      </c>
      <c r="B34" s="21"/>
      <c r="C34" s="18">
        <f>A34+1</f>
        <v>47693</v>
      </c>
      <c r="D34" s="19"/>
      <c r="E34" s="18">
        <f>C34+1</f>
        <v>47694</v>
      </c>
      <c r="F34" s="19"/>
      <c r="G34" s="18">
        <f>E34+1</f>
        <v>47695</v>
      </c>
      <c r="H34" s="19"/>
      <c r="I34" s="18">
        <f>G34+1</f>
        <v>47696</v>
      </c>
      <c r="J34" s="19"/>
      <c r="K34" s="45">
        <f>I34+1</f>
        <v>47697</v>
      </c>
      <c r="L34" s="46"/>
      <c r="M34" s="47"/>
      <c r="N34" s="47"/>
      <c r="O34" s="47"/>
      <c r="P34" s="47"/>
      <c r="Q34" s="47"/>
      <c r="R34" s="48"/>
      <c r="S34" s="49">
        <f>K34+1</f>
        <v>47698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47699</v>
      </c>
      <c r="B40" s="21"/>
      <c r="C40" s="18">
        <f>A40+1</f>
        <v>47700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47696</v>
      </c>
      <c r="B1" s="59"/>
      <c r="C1" s="59"/>
      <c r="D1" s="59"/>
      <c r="E1" s="59"/>
      <c r="F1" s="59"/>
      <c r="G1" s="59"/>
      <c r="H1" s="59"/>
      <c r="I1" s="17"/>
      <c r="J1" s="17"/>
      <c r="K1" s="62">
        <f>DATE(YEAR(A1),MONTH(A1)-1,1)</f>
        <v>47665</v>
      </c>
      <c r="L1" s="62"/>
      <c r="M1" s="62"/>
      <c r="N1" s="62"/>
      <c r="O1" s="62"/>
      <c r="P1" s="62"/>
      <c r="Q1" s="62"/>
      <c r="R1" s="3"/>
      <c r="S1" s="62">
        <f>DATE(YEAR(A1),MONTH(A1)+1,1)</f>
        <v>47727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47665</v>
      </c>
      <c r="M3" s="28">
        <f t="shared" si="0"/>
        <v>47666</v>
      </c>
      <c r="N3" s="28">
        <f t="shared" si="0"/>
        <v>47667</v>
      </c>
      <c r="O3" s="28">
        <f t="shared" si="0"/>
        <v>47668</v>
      </c>
      <c r="P3" s="28">
        <f t="shared" si="0"/>
        <v>47669</v>
      </c>
      <c r="Q3" s="28">
        <f t="shared" si="0"/>
        <v>47670</v>
      </c>
      <c r="R3" s="3"/>
      <c r="S3" s="28">
        <f t="shared" ref="S3:Y8" si="1">IF(MONTH($S$1)&lt;&gt;MONTH($S$1-(WEEKDAY($S$1,1)-(start_day-1))-IF((WEEKDAY($S$1,1)-(start_day-1))&lt;=0,7,0)+(ROW(S3)-ROW($S$3))*7+(COLUMN(S3)-COLUMN($S$3)+1)),"",$S$1-(WEEKDAY($S$1,1)-(start_day-1))-IF((WEEKDAY($S$1,1)-(start_day-1))&lt;=0,7,0)+(ROW(S3)-ROW($S$3))*7+(COLUMN(S3)-COLUMN($S$3)+1))</f>
        <v>47727</v>
      </c>
      <c r="T3" s="28">
        <f t="shared" si="1"/>
        <v>47728</v>
      </c>
      <c r="U3" s="28">
        <f t="shared" si="1"/>
        <v>47729</v>
      </c>
      <c r="V3" s="28">
        <f t="shared" si="1"/>
        <v>47730</v>
      </c>
      <c r="W3" s="28">
        <f t="shared" si="1"/>
        <v>47731</v>
      </c>
      <c r="X3" s="28">
        <f t="shared" si="1"/>
        <v>47732</v>
      </c>
      <c r="Y3" s="28">
        <f t="shared" si="1"/>
        <v>47733</v>
      </c>
      <c r="Z3" s="5"/>
      <c r="AA3" s="5"/>
    </row>
    <row r="4" spans="1:27" s="6" customFormat="1" ht="9" customHeight="1" x14ac:dyDescent="0.2">
      <c r="A4" s="59"/>
      <c r="B4" s="59"/>
      <c r="C4" s="59"/>
      <c r="D4" s="59"/>
      <c r="E4" s="59"/>
      <c r="F4" s="59"/>
      <c r="G4" s="59"/>
      <c r="H4" s="59"/>
      <c r="I4" s="17"/>
      <c r="J4" s="17"/>
      <c r="K4" s="28">
        <f t="shared" si="0"/>
        <v>47671</v>
      </c>
      <c r="L4" s="28">
        <f t="shared" si="0"/>
        <v>47672</v>
      </c>
      <c r="M4" s="28">
        <f t="shared" si="0"/>
        <v>47673</v>
      </c>
      <c r="N4" s="28">
        <f t="shared" si="0"/>
        <v>47674</v>
      </c>
      <c r="O4" s="28">
        <f t="shared" si="0"/>
        <v>47675</v>
      </c>
      <c r="P4" s="28">
        <f t="shared" si="0"/>
        <v>47676</v>
      </c>
      <c r="Q4" s="28">
        <f t="shared" si="0"/>
        <v>47677</v>
      </c>
      <c r="R4" s="3"/>
      <c r="S4" s="28">
        <f t="shared" si="1"/>
        <v>47734</v>
      </c>
      <c r="T4" s="28">
        <f t="shared" si="1"/>
        <v>47735</v>
      </c>
      <c r="U4" s="28">
        <f t="shared" si="1"/>
        <v>47736</v>
      </c>
      <c r="V4" s="28">
        <f t="shared" si="1"/>
        <v>47737</v>
      </c>
      <c r="W4" s="28">
        <f t="shared" si="1"/>
        <v>47738</v>
      </c>
      <c r="X4" s="28">
        <f t="shared" si="1"/>
        <v>47739</v>
      </c>
      <c r="Y4" s="28">
        <f t="shared" si="1"/>
        <v>47740</v>
      </c>
      <c r="Z4" s="5"/>
      <c r="AA4" s="5"/>
    </row>
    <row r="5" spans="1:27" s="6" customFormat="1" ht="9" customHeight="1" x14ac:dyDescent="0.2">
      <c r="A5" s="59"/>
      <c r="B5" s="59"/>
      <c r="C5" s="59"/>
      <c r="D5" s="59"/>
      <c r="E5" s="59"/>
      <c r="F5" s="59"/>
      <c r="G5" s="59"/>
      <c r="H5" s="59"/>
      <c r="I5" s="17"/>
      <c r="J5" s="17"/>
      <c r="K5" s="28">
        <f t="shared" si="0"/>
        <v>47678</v>
      </c>
      <c r="L5" s="28">
        <f t="shared" si="0"/>
        <v>47679</v>
      </c>
      <c r="M5" s="28">
        <f t="shared" si="0"/>
        <v>47680</v>
      </c>
      <c r="N5" s="28">
        <f t="shared" si="0"/>
        <v>47681</v>
      </c>
      <c r="O5" s="28">
        <f t="shared" si="0"/>
        <v>47682</v>
      </c>
      <c r="P5" s="28">
        <f t="shared" si="0"/>
        <v>47683</v>
      </c>
      <c r="Q5" s="28">
        <f t="shared" si="0"/>
        <v>47684</v>
      </c>
      <c r="R5" s="3"/>
      <c r="S5" s="28">
        <f t="shared" si="1"/>
        <v>47741</v>
      </c>
      <c r="T5" s="28">
        <f t="shared" si="1"/>
        <v>47742</v>
      </c>
      <c r="U5" s="28">
        <f t="shared" si="1"/>
        <v>47743</v>
      </c>
      <c r="V5" s="28">
        <f t="shared" si="1"/>
        <v>47744</v>
      </c>
      <c r="W5" s="28">
        <f t="shared" si="1"/>
        <v>47745</v>
      </c>
      <c r="X5" s="28">
        <f t="shared" si="1"/>
        <v>47746</v>
      </c>
      <c r="Y5" s="28">
        <f t="shared" si="1"/>
        <v>47747</v>
      </c>
      <c r="Z5" s="5"/>
      <c r="AA5" s="5"/>
    </row>
    <row r="6" spans="1:27" s="6" customFormat="1" ht="9" customHeight="1" x14ac:dyDescent="0.2">
      <c r="A6" s="59"/>
      <c r="B6" s="59"/>
      <c r="C6" s="59"/>
      <c r="D6" s="59"/>
      <c r="E6" s="59"/>
      <c r="F6" s="59"/>
      <c r="G6" s="59"/>
      <c r="H6" s="59"/>
      <c r="I6" s="17"/>
      <c r="J6" s="17"/>
      <c r="K6" s="28">
        <f t="shared" si="0"/>
        <v>47685</v>
      </c>
      <c r="L6" s="28">
        <f t="shared" si="0"/>
        <v>47686</v>
      </c>
      <c r="M6" s="28">
        <f t="shared" si="0"/>
        <v>47687</v>
      </c>
      <c r="N6" s="28">
        <f t="shared" si="0"/>
        <v>47688</v>
      </c>
      <c r="O6" s="28">
        <f t="shared" si="0"/>
        <v>47689</v>
      </c>
      <c r="P6" s="28">
        <f t="shared" si="0"/>
        <v>47690</v>
      </c>
      <c r="Q6" s="28">
        <f t="shared" si="0"/>
        <v>47691</v>
      </c>
      <c r="R6" s="3"/>
      <c r="S6" s="28">
        <f t="shared" si="1"/>
        <v>47748</v>
      </c>
      <c r="T6" s="28">
        <f t="shared" si="1"/>
        <v>47749</v>
      </c>
      <c r="U6" s="28">
        <f t="shared" si="1"/>
        <v>47750</v>
      </c>
      <c r="V6" s="28">
        <f t="shared" si="1"/>
        <v>47751</v>
      </c>
      <c r="W6" s="28">
        <f t="shared" si="1"/>
        <v>47752</v>
      </c>
      <c r="X6" s="28">
        <f t="shared" si="1"/>
        <v>47753</v>
      </c>
      <c r="Y6" s="28">
        <f t="shared" si="1"/>
        <v>47754</v>
      </c>
      <c r="Z6" s="5"/>
      <c r="AA6" s="5"/>
    </row>
    <row r="7" spans="1:27" s="6" customFormat="1" ht="9" customHeight="1" x14ac:dyDescent="0.2">
      <c r="A7" s="59"/>
      <c r="B7" s="59"/>
      <c r="C7" s="59"/>
      <c r="D7" s="59"/>
      <c r="E7" s="59"/>
      <c r="F7" s="59"/>
      <c r="G7" s="59"/>
      <c r="H7" s="59"/>
      <c r="I7" s="17"/>
      <c r="J7" s="17"/>
      <c r="K7" s="28">
        <f t="shared" si="0"/>
        <v>47692</v>
      </c>
      <c r="L7" s="28">
        <f t="shared" si="0"/>
        <v>47693</v>
      </c>
      <c r="M7" s="28">
        <f t="shared" si="0"/>
        <v>47694</v>
      </c>
      <c r="N7" s="28">
        <f t="shared" si="0"/>
        <v>47695</v>
      </c>
      <c r="O7" s="28" t="str">
        <f t="shared" si="0"/>
        <v/>
      </c>
      <c r="P7" s="28" t="str">
        <f t="shared" si="0"/>
        <v/>
      </c>
      <c r="Q7" s="28" t="str">
        <f t="shared" si="0"/>
        <v/>
      </c>
      <c r="R7" s="3"/>
      <c r="S7" s="28">
        <f t="shared" si="1"/>
        <v>47755</v>
      </c>
      <c r="T7" s="28">
        <f t="shared" si="1"/>
        <v>47756</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47692</v>
      </c>
      <c r="B9" s="61"/>
      <c r="C9" s="61">
        <f>C10</f>
        <v>47693</v>
      </c>
      <c r="D9" s="61"/>
      <c r="E9" s="61">
        <f>E10</f>
        <v>47694</v>
      </c>
      <c r="F9" s="61"/>
      <c r="G9" s="61">
        <f>G10</f>
        <v>47695</v>
      </c>
      <c r="H9" s="61"/>
      <c r="I9" s="61">
        <f>I10</f>
        <v>47696</v>
      </c>
      <c r="J9" s="61"/>
      <c r="K9" s="61">
        <f>K10</f>
        <v>47697</v>
      </c>
      <c r="L9" s="61"/>
      <c r="M9" s="61"/>
      <c r="N9" s="61"/>
      <c r="O9" s="61"/>
      <c r="P9" s="61"/>
      <c r="Q9" s="61"/>
      <c r="R9" s="61"/>
      <c r="S9" s="61">
        <f>S10</f>
        <v>47698</v>
      </c>
      <c r="T9" s="61"/>
      <c r="U9" s="61"/>
      <c r="V9" s="61"/>
      <c r="W9" s="61"/>
      <c r="X9" s="61"/>
      <c r="Y9" s="61"/>
      <c r="Z9" s="63"/>
    </row>
    <row r="10" spans="1:27" s="1" customFormat="1" ht="18.5" x14ac:dyDescent="0.25">
      <c r="A10" s="20">
        <f>$A$1-(WEEKDAY($A$1,1)-(start_day-1))-IF((WEEKDAY($A$1,1)-(start_day-1))&lt;=0,7,0)+1</f>
        <v>47692</v>
      </c>
      <c r="B10" s="21"/>
      <c r="C10" s="18">
        <f>A10+1</f>
        <v>47693</v>
      </c>
      <c r="D10" s="19"/>
      <c r="E10" s="18">
        <f>C10+1</f>
        <v>47694</v>
      </c>
      <c r="F10" s="19"/>
      <c r="G10" s="18">
        <f>E10+1</f>
        <v>47695</v>
      </c>
      <c r="H10" s="19"/>
      <c r="I10" s="18">
        <f>G10+1</f>
        <v>47696</v>
      </c>
      <c r="J10" s="19"/>
      <c r="K10" s="45">
        <f>I10+1</f>
        <v>47697</v>
      </c>
      <c r="L10" s="46"/>
      <c r="M10" s="47"/>
      <c r="N10" s="47"/>
      <c r="O10" s="47"/>
      <c r="P10" s="47"/>
      <c r="Q10" s="47"/>
      <c r="R10" s="48"/>
      <c r="S10" s="49">
        <f>K10+1</f>
        <v>47698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47699</v>
      </c>
      <c r="B16" s="21"/>
      <c r="C16" s="18">
        <f>A16+1</f>
        <v>47700</v>
      </c>
      <c r="D16" s="19"/>
      <c r="E16" s="18">
        <f>C16+1</f>
        <v>47701</v>
      </c>
      <c r="F16" s="19"/>
      <c r="G16" s="18">
        <f>E16+1</f>
        <v>47702</v>
      </c>
      <c r="H16" s="19"/>
      <c r="I16" s="18">
        <f>G16+1</f>
        <v>47703</v>
      </c>
      <c r="J16" s="19"/>
      <c r="K16" s="45">
        <f>I16+1</f>
        <v>47704</v>
      </c>
      <c r="L16" s="46"/>
      <c r="M16" s="47"/>
      <c r="N16" s="47"/>
      <c r="O16" s="47"/>
      <c r="P16" s="47"/>
      <c r="Q16" s="47"/>
      <c r="R16" s="48"/>
      <c r="S16" s="49">
        <f>K16+1</f>
        <v>47705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47706</v>
      </c>
      <c r="B22" s="21"/>
      <c r="C22" s="18">
        <f>A22+1</f>
        <v>47707</v>
      </c>
      <c r="D22" s="19"/>
      <c r="E22" s="18">
        <f>C22+1</f>
        <v>47708</v>
      </c>
      <c r="F22" s="19"/>
      <c r="G22" s="18">
        <f>E22+1</f>
        <v>47709</v>
      </c>
      <c r="H22" s="19"/>
      <c r="I22" s="18">
        <f>G22+1</f>
        <v>47710</v>
      </c>
      <c r="J22" s="19"/>
      <c r="K22" s="45">
        <f>I22+1</f>
        <v>47711</v>
      </c>
      <c r="L22" s="46"/>
      <c r="M22" s="47"/>
      <c r="N22" s="47"/>
      <c r="O22" s="47"/>
      <c r="P22" s="47"/>
      <c r="Q22" s="47"/>
      <c r="R22" s="48"/>
      <c r="S22" s="49">
        <f>K22+1</f>
        <v>47712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47713</v>
      </c>
      <c r="B28" s="21"/>
      <c r="C28" s="18">
        <f>A28+1</f>
        <v>47714</v>
      </c>
      <c r="D28" s="19"/>
      <c r="E28" s="18">
        <f>C28+1</f>
        <v>47715</v>
      </c>
      <c r="F28" s="19"/>
      <c r="G28" s="18">
        <f>E28+1</f>
        <v>47716</v>
      </c>
      <c r="H28" s="19"/>
      <c r="I28" s="18">
        <f>G28+1</f>
        <v>47717</v>
      </c>
      <c r="J28" s="19"/>
      <c r="K28" s="45">
        <f>I28+1</f>
        <v>47718</v>
      </c>
      <c r="L28" s="46"/>
      <c r="M28" s="47"/>
      <c r="N28" s="47"/>
      <c r="O28" s="47"/>
      <c r="P28" s="47"/>
      <c r="Q28" s="47"/>
      <c r="R28" s="48"/>
      <c r="S28" s="49">
        <f>K28+1</f>
        <v>47719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47720</v>
      </c>
      <c r="B34" s="21"/>
      <c r="C34" s="18">
        <f>A34+1</f>
        <v>47721</v>
      </c>
      <c r="D34" s="19"/>
      <c r="E34" s="18">
        <f>C34+1</f>
        <v>47722</v>
      </c>
      <c r="F34" s="19"/>
      <c r="G34" s="18">
        <f>E34+1</f>
        <v>47723</v>
      </c>
      <c r="H34" s="19"/>
      <c r="I34" s="18">
        <f>G34+1</f>
        <v>47724</v>
      </c>
      <c r="J34" s="19"/>
      <c r="K34" s="45">
        <f>I34+1</f>
        <v>47725</v>
      </c>
      <c r="L34" s="46"/>
      <c r="M34" s="47"/>
      <c r="N34" s="47"/>
      <c r="O34" s="47"/>
      <c r="P34" s="47"/>
      <c r="Q34" s="47"/>
      <c r="R34" s="48"/>
      <c r="S34" s="49">
        <f>K34+1</f>
        <v>47726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47727</v>
      </c>
      <c r="B40" s="21"/>
      <c r="C40" s="18">
        <f>A40+1</f>
        <v>47728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47727</v>
      </c>
      <c r="B1" s="59"/>
      <c r="C1" s="59"/>
      <c r="D1" s="59"/>
      <c r="E1" s="59"/>
      <c r="F1" s="59"/>
      <c r="G1" s="59"/>
      <c r="H1" s="59"/>
      <c r="I1" s="17"/>
      <c r="J1" s="17"/>
      <c r="K1" s="62">
        <f>DATE(YEAR(A1),MONTH(A1)-1,1)</f>
        <v>47696</v>
      </c>
      <c r="L1" s="62"/>
      <c r="M1" s="62"/>
      <c r="N1" s="62"/>
      <c r="O1" s="62"/>
      <c r="P1" s="62"/>
      <c r="Q1" s="62"/>
      <c r="R1" s="3"/>
      <c r="S1" s="62">
        <f>DATE(YEAR(A1),MONTH(A1)+1,1)</f>
        <v>47757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47696</v>
      </c>
      <c r="P3" s="28">
        <f t="shared" si="0"/>
        <v>47697</v>
      </c>
      <c r="Q3" s="28">
        <f t="shared" si="0"/>
        <v>47698</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47757</v>
      </c>
      <c r="V3" s="28">
        <f t="shared" si="1"/>
        <v>47758</v>
      </c>
      <c r="W3" s="28">
        <f t="shared" si="1"/>
        <v>47759</v>
      </c>
      <c r="X3" s="28">
        <f t="shared" si="1"/>
        <v>47760</v>
      </c>
      <c r="Y3" s="28">
        <f t="shared" si="1"/>
        <v>47761</v>
      </c>
      <c r="Z3" s="5"/>
      <c r="AA3" s="5"/>
    </row>
    <row r="4" spans="1:27" s="6" customFormat="1" ht="9" customHeight="1" x14ac:dyDescent="0.2">
      <c r="A4" s="59"/>
      <c r="B4" s="59"/>
      <c r="C4" s="59"/>
      <c r="D4" s="59"/>
      <c r="E4" s="59"/>
      <c r="F4" s="59"/>
      <c r="G4" s="59"/>
      <c r="H4" s="59"/>
      <c r="I4" s="17"/>
      <c r="J4" s="17"/>
      <c r="K4" s="28">
        <f t="shared" si="0"/>
        <v>47699</v>
      </c>
      <c r="L4" s="28">
        <f t="shared" si="0"/>
        <v>47700</v>
      </c>
      <c r="M4" s="28">
        <f t="shared" si="0"/>
        <v>47701</v>
      </c>
      <c r="N4" s="28">
        <f t="shared" si="0"/>
        <v>47702</v>
      </c>
      <c r="O4" s="28">
        <f t="shared" si="0"/>
        <v>47703</v>
      </c>
      <c r="P4" s="28">
        <f t="shared" si="0"/>
        <v>47704</v>
      </c>
      <c r="Q4" s="28">
        <f t="shared" si="0"/>
        <v>47705</v>
      </c>
      <c r="R4" s="3"/>
      <c r="S4" s="28">
        <f t="shared" si="1"/>
        <v>47762</v>
      </c>
      <c r="T4" s="28">
        <f t="shared" si="1"/>
        <v>47763</v>
      </c>
      <c r="U4" s="28">
        <f t="shared" si="1"/>
        <v>47764</v>
      </c>
      <c r="V4" s="28">
        <f t="shared" si="1"/>
        <v>47765</v>
      </c>
      <c r="W4" s="28">
        <f t="shared" si="1"/>
        <v>47766</v>
      </c>
      <c r="X4" s="28">
        <f t="shared" si="1"/>
        <v>47767</v>
      </c>
      <c r="Y4" s="28">
        <f t="shared" si="1"/>
        <v>47768</v>
      </c>
      <c r="Z4" s="5"/>
      <c r="AA4" s="5"/>
    </row>
    <row r="5" spans="1:27" s="6" customFormat="1" ht="9" customHeight="1" x14ac:dyDescent="0.2">
      <c r="A5" s="59"/>
      <c r="B5" s="59"/>
      <c r="C5" s="59"/>
      <c r="D5" s="59"/>
      <c r="E5" s="59"/>
      <c r="F5" s="59"/>
      <c r="G5" s="59"/>
      <c r="H5" s="59"/>
      <c r="I5" s="17"/>
      <c r="J5" s="17"/>
      <c r="K5" s="28">
        <f t="shared" si="0"/>
        <v>47706</v>
      </c>
      <c r="L5" s="28">
        <f t="shared" si="0"/>
        <v>47707</v>
      </c>
      <c r="M5" s="28">
        <f t="shared" si="0"/>
        <v>47708</v>
      </c>
      <c r="N5" s="28">
        <f t="shared" si="0"/>
        <v>47709</v>
      </c>
      <c r="O5" s="28">
        <f t="shared" si="0"/>
        <v>47710</v>
      </c>
      <c r="P5" s="28">
        <f t="shared" si="0"/>
        <v>47711</v>
      </c>
      <c r="Q5" s="28">
        <f t="shared" si="0"/>
        <v>47712</v>
      </c>
      <c r="R5" s="3"/>
      <c r="S5" s="28">
        <f t="shared" si="1"/>
        <v>47769</v>
      </c>
      <c r="T5" s="28">
        <f t="shared" si="1"/>
        <v>47770</v>
      </c>
      <c r="U5" s="28">
        <f t="shared" si="1"/>
        <v>47771</v>
      </c>
      <c r="V5" s="28">
        <f t="shared" si="1"/>
        <v>47772</v>
      </c>
      <c r="W5" s="28">
        <f t="shared" si="1"/>
        <v>47773</v>
      </c>
      <c r="X5" s="28">
        <f t="shared" si="1"/>
        <v>47774</v>
      </c>
      <c r="Y5" s="28">
        <f t="shared" si="1"/>
        <v>47775</v>
      </c>
      <c r="Z5" s="5"/>
      <c r="AA5" s="5"/>
    </row>
    <row r="6" spans="1:27" s="6" customFormat="1" ht="9" customHeight="1" x14ac:dyDescent="0.2">
      <c r="A6" s="59"/>
      <c r="B6" s="59"/>
      <c r="C6" s="59"/>
      <c r="D6" s="59"/>
      <c r="E6" s="59"/>
      <c r="F6" s="59"/>
      <c r="G6" s="59"/>
      <c r="H6" s="59"/>
      <c r="I6" s="17"/>
      <c r="J6" s="17"/>
      <c r="K6" s="28">
        <f t="shared" si="0"/>
        <v>47713</v>
      </c>
      <c r="L6" s="28">
        <f t="shared" si="0"/>
        <v>47714</v>
      </c>
      <c r="M6" s="28">
        <f t="shared" si="0"/>
        <v>47715</v>
      </c>
      <c r="N6" s="28">
        <f t="shared" si="0"/>
        <v>47716</v>
      </c>
      <c r="O6" s="28">
        <f t="shared" si="0"/>
        <v>47717</v>
      </c>
      <c r="P6" s="28">
        <f t="shared" si="0"/>
        <v>47718</v>
      </c>
      <c r="Q6" s="28">
        <f t="shared" si="0"/>
        <v>47719</v>
      </c>
      <c r="R6" s="3"/>
      <c r="S6" s="28">
        <f t="shared" si="1"/>
        <v>47776</v>
      </c>
      <c r="T6" s="28">
        <f t="shared" si="1"/>
        <v>47777</v>
      </c>
      <c r="U6" s="28">
        <f t="shared" si="1"/>
        <v>47778</v>
      </c>
      <c r="V6" s="28">
        <f t="shared" si="1"/>
        <v>47779</v>
      </c>
      <c r="W6" s="28">
        <f t="shared" si="1"/>
        <v>47780</v>
      </c>
      <c r="X6" s="28">
        <f t="shared" si="1"/>
        <v>47781</v>
      </c>
      <c r="Y6" s="28">
        <f t="shared" si="1"/>
        <v>47782</v>
      </c>
      <c r="Z6" s="5"/>
      <c r="AA6" s="5"/>
    </row>
    <row r="7" spans="1:27" s="6" customFormat="1" ht="9" customHeight="1" x14ac:dyDescent="0.2">
      <c r="A7" s="59"/>
      <c r="B7" s="59"/>
      <c r="C7" s="59"/>
      <c r="D7" s="59"/>
      <c r="E7" s="59"/>
      <c r="F7" s="59"/>
      <c r="G7" s="59"/>
      <c r="H7" s="59"/>
      <c r="I7" s="17"/>
      <c r="J7" s="17"/>
      <c r="K7" s="28">
        <f t="shared" si="0"/>
        <v>47720</v>
      </c>
      <c r="L7" s="28">
        <f t="shared" si="0"/>
        <v>47721</v>
      </c>
      <c r="M7" s="28">
        <f t="shared" si="0"/>
        <v>47722</v>
      </c>
      <c r="N7" s="28">
        <f t="shared" si="0"/>
        <v>47723</v>
      </c>
      <c r="O7" s="28">
        <f t="shared" si="0"/>
        <v>47724</v>
      </c>
      <c r="P7" s="28">
        <f t="shared" si="0"/>
        <v>47725</v>
      </c>
      <c r="Q7" s="28">
        <f t="shared" si="0"/>
        <v>47726</v>
      </c>
      <c r="R7" s="3"/>
      <c r="S7" s="28">
        <f t="shared" si="1"/>
        <v>47783</v>
      </c>
      <c r="T7" s="28">
        <f t="shared" si="1"/>
        <v>47784</v>
      </c>
      <c r="U7" s="28">
        <f t="shared" si="1"/>
        <v>47785</v>
      </c>
      <c r="V7" s="28">
        <f t="shared" si="1"/>
        <v>47786</v>
      </c>
      <c r="W7" s="28">
        <f t="shared" si="1"/>
        <v>47787</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47727</v>
      </c>
      <c r="B9" s="61"/>
      <c r="C9" s="61">
        <f>C10</f>
        <v>47728</v>
      </c>
      <c r="D9" s="61"/>
      <c r="E9" s="61">
        <f>E10</f>
        <v>47729</v>
      </c>
      <c r="F9" s="61"/>
      <c r="G9" s="61">
        <f>G10</f>
        <v>47730</v>
      </c>
      <c r="H9" s="61"/>
      <c r="I9" s="61">
        <f>I10</f>
        <v>47731</v>
      </c>
      <c r="J9" s="61"/>
      <c r="K9" s="61">
        <f>K10</f>
        <v>47732</v>
      </c>
      <c r="L9" s="61"/>
      <c r="M9" s="61"/>
      <c r="N9" s="61"/>
      <c r="O9" s="61"/>
      <c r="P9" s="61"/>
      <c r="Q9" s="61"/>
      <c r="R9" s="61"/>
      <c r="S9" s="61">
        <f>S10</f>
        <v>47733</v>
      </c>
      <c r="T9" s="61"/>
      <c r="U9" s="61"/>
      <c r="V9" s="61"/>
      <c r="W9" s="61"/>
      <c r="X9" s="61"/>
      <c r="Y9" s="61"/>
      <c r="Z9" s="63"/>
    </row>
    <row r="10" spans="1:27" s="1" customFormat="1" ht="18.5" x14ac:dyDescent="0.25">
      <c r="A10" s="20">
        <f>$A$1-(WEEKDAY($A$1,1)-(start_day-1))-IF((WEEKDAY($A$1,1)-(start_day-1))&lt;=0,7,0)+1</f>
        <v>47727</v>
      </c>
      <c r="B10" s="21"/>
      <c r="C10" s="18">
        <f>A10+1</f>
        <v>47728</v>
      </c>
      <c r="D10" s="19"/>
      <c r="E10" s="18">
        <f>C10+1</f>
        <v>47729</v>
      </c>
      <c r="F10" s="19"/>
      <c r="G10" s="18">
        <f>E10+1</f>
        <v>47730</v>
      </c>
      <c r="H10" s="19"/>
      <c r="I10" s="18">
        <f>G10+1</f>
        <v>47731</v>
      </c>
      <c r="J10" s="19"/>
      <c r="K10" s="45">
        <f>I10+1</f>
        <v>47732</v>
      </c>
      <c r="L10" s="46"/>
      <c r="M10" s="47"/>
      <c r="N10" s="47"/>
      <c r="O10" s="47"/>
      <c r="P10" s="47"/>
      <c r="Q10" s="47"/>
      <c r="R10" s="48"/>
      <c r="S10" s="49">
        <f>K10+1</f>
        <v>47733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47734</v>
      </c>
      <c r="B16" s="21"/>
      <c r="C16" s="18">
        <f>A16+1</f>
        <v>47735</v>
      </c>
      <c r="D16" s="19"/>
      <c r="E16" s="18">
        <f>C16+1</f>
        <v>47736</v>
      </c>
      <c r="F16" s="19"/>
      <c r="G16" s="18">
        <f>E16+1</f>
        <v>47737</v>
      </c>
      <c r="H16" s="19"/>
      <c r="I16" s="18">
        <f>G16+1</f>
        <v>47738</v>
      </c>
      <c r="J16" s="19"/>
      <c r="K16" s="45">
        <f>I16+1</f>
        <v>47739</v>
      </c>
      <c r="L16" s="46"/>
      <c r="M16" s="47"/>
      <c r="N16" s="47"/>
      <c r="O16" s="47"/>
      <c r="P16" s="47"/>
      <c r="Q16" s="47"/>
      <c r="R16" s="48"/>
      <c r="S16" s="49">
        <f>K16+1</f>
        <v>47740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47741</v>
      </c>
      <c r="B22" s="21"/>
      <c r="C22" s="18">
        <f>A22+1</f>
        <v>47742</v>
      </c>
      <c r="D22" s="19"/>
      <c r="E22" s="18">
        <f>C22+1</f>
        <v>47743</v>
      </c>
      <c r="F22" s="19"/>
      <c r="G22" s="18">
        <f>E22+1</f>
        <v>47744</v>
      </c>
      <c r="H22" s="19"/>
      <c r="I22" s="18">
        <f>G22+1</f>
        <v>47745</v>
      </c>
      <c r="J22" s="19"/>
      <c r="K22" s="45">
        <f>I22+1</f>
        <v>47746</v>
      </c>
      <c r="L22" s="46"/>
      <c r="M22" s="47"/>
      <c r="N22" s="47"/>
      <c r="O22" s="47"/>
      <c r="P22" s="47"/>
      <c r="Q22" s="47"/>
      <c r="R22" s="48"/>
      <c r="S22" s="49">
        <f>K22+1</f>
        <v>47747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47748</v>
      </c>
      <c r="B28" s="21"/>
      <c r="C28" s="18">
        <f>A28+1</f>
        <v>47749</v>
      </c>
      <c r="D28" s="19"/>
      <c r="E28" s="18">
        <f>C28+1</f>
        <v>47750</v>
      </c>
      <c r="F28" s="19"/>
      <c r="G28" s="18">
        <f>E28+1</f>
        <v>47751</v>
      </c>
      <c r="H28" s="19"/>
      <c r="I28" s="18">
        <f>G28+1</f>
        <v>47752</v>
      </c>
      <c r="J28" s="19"/>
      <c r="K28" s="45">
        <f>I28+1</f>
        <v>47753</v>
      </c>
      <c r="L28" s="46"/>
      <c r="M28" s="47"/>
      <c r="N28" s="47"/>
      <c r="O28" s="47"/>
      <c r="P28" s="47"/>
      <c r="Q28" s="47"/>
      <c r="R28" s="48"/>
      <c r="S28" s="49">
        <f>K28+1</f>
        <v>47754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47755</v>
      </c>
      <c r="B34" s="21"/>
      <c r="C34" s="18">
        <f>A34+1</f>
        <v>47756</v>
      </c>
      <c r="D34" s="19"/>
      <c r="E34" s="18">
        <f>C34+1</f>
        <v>47757</v>
      </c>
      <c r="F34" s="19"/>
      <c r="G34" s="18">
        <f>E34+1</f>
        <v>47758</v>
      </c>
      <c r="H34" s="19"/>
      <c r="I34" s="18">
        <f>G34+1</f>
        <v>47759</v>
      </c>
      <c r="J34" s="19"/>
      <c r="K34" s="45">
        <f>I34+1</f>
        <v>47760</v>
      </c>
      <c r="L34" s="46"/>
      <c r="M34" s="47"/>
      <c r="N34" s="47"/>
      <c r="O34" s="47"/>
      <c r="P34" s="47"/>
      <c r="Q34" s="47"/>
      <c r="R34" s="48"/>
      <c r="S34" s="49">
        <f>K34+1</f>
        <v>47761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47762</v>
      </c>
      <c r="B40" s="21"/>
      <c r="C40" s="18">
        <f>A40+1</f>
        <v>47763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purl.org/dc/terms/"/>
    <ds:schemaRef ds:uri="http://schemas.microsoft.com/office/2006/documentManagement/types"/>
    <ds:schemaRef ds:uri="16c05727-aa75-4e4a-9b5f-8a80a1165891"/>
    <ds:schemaRef ds:uri="http://www.w3.org/XML/1998/namespace"/>
    <ds:schemaRef ds:uri="http://schemas.openxmlformats.org/package/2006/metadata/core-properties"/>
    <ds:schemaRef ds:uri="http://schemas.microsoft.com/office/infopath/2007/PartnerControls"/>
    <ds:schemaRef ds:uri="http://purl.org/dc/elements/1.1/"/>
    <ds:schemaRef ds:uri="71af3243-3dd4-4a8d-8c0d-dd76da1f02a5"/>
    <ds:schemaRef ds:uri="230e9df3-be65-4c73-a93b-d1236ebd677e"/>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